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BuÇalışmaKitabı"/>
  <bookViews>
    <workbookView xWindow="120" yWindow="105" windowWidth="19440" windowHeight="8070" tabRatio="913" firstSheet="4" activeTab="4"/>
  </bookViews>
  <sheets>
    <sheet name="Sayfa1" sheetId="1" state="hidden" r:id="rId1"/>
    <sheet name="Sayfa6" sheetId="2" state="hidden" r:id="rId2"/>
    <sheet name="Sayfa5" sheetId="3" state="hidden" r:id="rId3"/>
    <sheet name="Sayfa2" sheetId="4" state="hidden" r:id="rId4"/>
    <sheet name="ANASAYFA" sheetId="5" r:id="rId5"/>
    <sheet name="eokul" sheetId="6" r:id="rId6"/>
    <sheet name="proje" sheetId="7" r:id="rId7"/>
    <sheet name="dersiçiperformans(1)" sheetId="8" r:id="rId8"/>
    <sheet name="dersiçiperformans (2)" sheetId="9" r:id="rId9"/>
    <sheet name="dersiçiperformans (3)" sheetId="10" r:id="rId10"/>
    <sheet name="Sayfa4" sheetId="11" r:id="rId11"/>
  </sheets>
  <definedNames>
    <definedName name="Z_22B93A29_0B05_4E37_8D06_F066323E4F87_.wvu.Rows" localSheetId="8" hidden="1">'dersiçiperformans (2)'!$2:$4</definedName>
    <definedName name="Z_22B93A29_0B05_4E37_8D06_F066323E4F87_.wvu.Rows" localSheetId="9" hidden="1">'dersiçiperformans (3)'!$2:$4</definedName>
    <definedName name="Z_22B93A29_0B05_4E37_8D06_F066323E4F87_.wvu.Rows" localSheetId="7" hidden="1">'dersiçiperformans(1)'!$2:$4</definedName>
    <definedName name="Z_22B93A29_0B05_4E37_8D06_F066323E4F87_.wvu.Rows" localSheetId="6" hidden="1">'proje'!$2:$4</definedName>
  </definedNames>
  <calcPr fullCalcOnLoad="1"/>
</workbook>
</file>

<file path=xl/comments6.xml><?xml version="1.0" encoding="utf-8"?>
<comments xmlns="http://schemas.openxmlformats.org/spreadsheetml/2006/main">
  <authors>
    <author>ALPER SAK</author>
  </authors>
  <commentList>
    <comment ref="A2" authorId="0">
      <text>
        <r>
          <rPr>
            <b/>
            <sz val="9"/>
            <rFont val="Tahoma"/>
            <family val="2"/>
          </rPr>
          <t>AÇIKLAMA:
E-OKULDAN KOPYALADIĞINIZ BİLGİLERİ BU HÜCREYE KOPYALAYINIZ.</t>
        </r>
      </text>
    </comment>
  </commentList>
</comments>
</file>

<file path=xl/sharedStrings.xml><?xml version="1.0" encoding="utf-8"?>
<sst xmlns="http://schemas.openxmlformats.org/spreadsheetml/2006/main" count="159" uniqueCount="85">
  <si>
    <t>Adı Soyadı</t>
  </si>
  <si>
    <t>I. Proje Hazırlama Süreci</t>
  </si>
  <si>
    <t>DEĞERLENDİRME ÖLÇEĞİ</t>
  </si>
  <si>
    <t xml:space="preserve"> 2: Kabul Edilebilir</t>
  </si>
  <si>
    <t xml:space="preserve">5:Çok iyi                               </t>
  </si>
  <si>
    <t>1. Projenin amacını belirleme</t>
  </si>
  <si>
    <t>2. Uygun çalışma planı yapma</t>
  </si>
  <si>
    <t>3. Farklı kaynaklardan bilgi toplama</t>
  </si>
  <si>
    <t>4. Hazırlamaya istekli oluş</t>
  </si>
  <si>
    <t>5. Projeyi plana göre gerçekleştirme</t>
  </si>
  <si>
    <t>1. Türçe'yi doğru ve düzgün kullanma</t>
  </si>
  <si>
    <t>2. Gösterilen özen, Temizlik, tertip ve düzeni</t>
  </si>
  <si>
    <t>3. Bilgilerin doğruluğu</t>
  </si>
  <si>
    <t>4. Toplanan bilgileri düzenleme</t>
  </si>
  <si>
    <t>5. Toplanan bilgileri analiz etme</t>
  </si>
  <si>
    <t>6. Elde edilen bilgilerden çıkarımda bulunma</t>
  </si>
  <si>
    <t>7. Amaca ve hedeflere uygun tasarım</t>
  </si>
  <si>
    <t>8. Yaratıcılık yeteneğini kullanma</t>
  </si>
  <si>
    <t>9. Kritik düşünme becerisini gösterme</t>
  </si>
  <si>
    <t>10. Çalışma raporu hazırlama</t>
  </si>
  <si>
    <t>1. Türçe'yi doğru ve düzgün konuşma</t>
  </si>
  <si>
    <t>2. Konu ile ilgili  kavramları anlama ve anlatma</t>
  </si>
  <si>
    <t>3. Akıcı bir dil ve beden dilini kullanma</t>
  </si>
  <si>
    <t>4. Ödevi zamanında teslim ediş</t>
  </si>
  <si>
    <t>5. Sunum sırasında özgüvene sahip olma</t>
  </si>
  <si>
    <t>PROJE GÖREV PUANI</t>
  </si>
  <si>
    <t xml:space="preserve">1: Zayıf           </t>
  </si>
  <si>
    <t xml:space="preserve">SIRA </t>
  </si>
  <si>
    <t>ÖĞ NO</t>
  </si>
  <si>
    <t xml:space="preserve">AD SOYAD </t>
  </si>
  <si>
    <t>Okul No</t>
  </si>
  <si>
    <t>1.Sınav</t>
  </si>
  <si>
    <t>2.Sınav</t>
  </si>
  <si>
    <t>1.Proje</t>
  </si>
  <si>
    <t>2.Proje</t>
  </si>
  <si>
    <t>1.Ders ve Et.Kat.</t>
  </si>
  <si>
    <t>2.Ders ve Et.Kat.</t>
  </si>
  <si>
    <t>3.Ders ve Et.Kat.</t>
  </si>
  <si>
    <t xml:space="preserve">     3:Orta         4:İyi </t>
  </si>
  <si>
    <t>PERFORMANS GÖREV PUANI</t>
  </si>
  <si>
    <t>I. Derse Hazırlık</t>
  </si>
  <si>
    <t>II. Etkinliklere Katılım</t>
  </si>
  <si>
    <t>III. İnceleme – Araştırma – Gözlem</t>
  </si>
  <si>
    <t>1.Hangi kaynaklara başvurup hazırlanacağı hakkında bilgi ister</t>
  </si>
  <si>
    <t>2. Bilgi kaynaklarını kendisi bulur.</t>
  </si>
  <si>
    <t>3. Bilgiyi nereden edineceğini bildiğini söyler.</t>
  </si>
  <si>
    <t>4.Derse değişik yardımcı kaynaklarla gelir.</t>
  </si>
  <si>
    <t>5.Derse hazırlıklı gelir.</t>
  </si>
  <si>
    <t>1.Kendiliğinden söz alarak görüşünü söyler.</t>
  </si>
  <si>
    <t>2.Kendisine görüşü sorulduğunda konuşur.</t>
  </si>
  <si>
    <t>3.Belirttiği görüşler ve verdiği örnekler özgündür</t>
  </si>
  <si>
    <t>4.Yeni ve özgün sorular sorar.</t>
  </si>
  <si>
    <t>5.Dersi iyi dinlediği izlenimi veren sorular sorar</t>
  </si>
  <si>
    <t>1.Bilgi toplamak için çeşitli kaynaklara başvurur</t>
  </si>
  <si>
    <t>2.Kendisine verilen kaynaklarla yetinmeyip başka kaynaklar araştırır.</t>
  </si>
  <si>
    <t>3.İnceleme ve araştırma ödevlerini özenerek yapar.</t>
  </si>
  <si>
    <t>4.Gözlemleri sonucunda mantıksal çıkarımlarda bulunur</t>
  </si>
  <si>
    <t>5.Araştırma ve incelemeleri sonucunda genellemeler yapar</t>
  </si>
  <si>
    <t>II. Proje  İçeriği</t>
  </si>
  <si>
    <t>III. Proje Görev Sunumu</t>
  </si>
  <si>
    <t>OKUL ADI</t>
  </si>
  <si>
    <t>ÖĞRETMEN AD SOYAD</t>
  </si>
  <si>
    <t>BRANŞ</t>
  </si>
  <si>
    <t>OKUL MÜDÜRÜ AD SOYAD</t>
  </si>
  <si>
    <t>UNVAN</t>
  </si>
  <si>
    <t>DERS ADI</t>
  </si>
  <si>
    <t>ANA BİLGİLER</t>
  </si>
  <si>
    <t>AÇIKLAMA</t>
  </si>
  <si>
    <t>PUANI</t>
  </si>
  <si>
    <t>SINIF</t>
  </si>
  <si>
    <t>NECMETTİN ASARKAYA</t>
  </si>
  <si>
    <t>MÜDÜR YARDIMCISI</t>
  </si>
  <si>
    <t>MATEMATİK</t>
  </si>
  <si>
    <t>6/A</t>
  </si>
  <si>
    <t>DERS ÖĞRETMENİ</t>
  </si>
  <si>
    <t>AYDINOĞLU TUFANBEY ORTAOKULU</t>
  </si>
  <si>
    <t>1-İLK BAŞTA YAN TARAFTAKİ ANA BİLGİLER KISMINI DOLDURUNUZ.                                 2-E-OKULDAN DERSİNİZLE İLGİLİ YERDEN HIZLI NOT GİRİŞİ MENÜSÜNE GİRİNİZ.                                                                                                                                                              3-HIZLI NOT GİRİŞİNDEN İLK SIRADAKİ ÖĞRENCİ NUMARASINDAN SAĞ ALT KÖŞEYE(DEFTER SEMBOLÜNE KADAR) SEÇİP KOPYALAYINIZ.                                                  4-KOPYALADIĞINIZ BİLGİLERİ EXCEL SAYFASINDA BULUNAN "EOKUL" SEKMESİNİN A2 HÜCRESİNE YAPIŞTIRINIZ.                                                                                                                5-BU İŞLEMİ YAPTIKTAN SONRA TÜM PROJE VE DERS İÇİ KATILIM NOT ÖLÇEKLERİNİZ OTAMATİK OLARAK HAZIRLANACAKTIR.                                                         6-SON OLARAK YAZDIRMAK İSTEDİĞİNİZÖLÇEĞE GİDEREK HİÇ BİRŞEYE DOKUNMADAN DİREK YAZDIRABİLİRSİNİZ.</t>
  </si>
  <si>
    <t>YAZDIRMAK İSTEDİĞİNİZ ÖLÇEKLERİN BUTONLARINA TIKLAYINIZ</t>
  </si>
  <si>
    <t>IV.Davranıs</t>
  </si>
  <si>
    <t>1.Sınıf kurallarına uyar.</t>
  </si>
  <si>
    <t>2.Sınıfta arkadaşlarına saygı duyar.</t>
  </si>
  <si>
    <t>3. Derslere zamanında girer</t>
  </si>
  <si>
    <t>4. Dersin akışını bozmaz</t>
  </si>
  <si>
    <t>5. Ödevlerini zamanında hazırlayarak  sunar.</t>
  </si>
  <si>
    <t>SAYFAM KORUMA PAROLASI:1200</t>
  </si>
</sst>
</file>

<file path=xl/styles.xml><?xml version="1.0" encoding="utf-8"?>
<styleSheet xmlns="http://schemas.openxmlformats.org/spreadsheetml/2006/main">
  <numFmts count="2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[$¥€-2]\ #,##0.00_);[Red]\([$€-2]\ #,##0.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Arial Tur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9"/>
      <name val="Tahoma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9"/>
      <name val="Tahoma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9"/>
      <color indexed="52"/>
      <name val="Arial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Cambria"/>
      <family val="1"/>
    </font>
    <font>
      <b/>
      <sz val="12"/>
      <name val="Calibri"/>
      <family val="2"/>
    </font>
    <font>
      <b/>
      <sz val="9"/>
      <color indexed="40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FFFF"/>
      <name val="Tahoma"/>
      <family val="2"/>
    </font>
    <font>
      <b/>
      <sz val="12"/>
      <color theme="1"/>
      <name val="Times New Roman"/>
      <family val="1"/>
    </font>
    <font>
      <b/>
      <sz val="9"/>
      <color rgb="FFFF0000"/>
      <name val="Arial"/>
      <family val="2"/>
    </font>
    <font>
      <sz val="9"/>
      <color theme="1"/>
      <name val="Arial"/>
      <family val="2"/>
    </font>
    <font>
      <b/>
      <sz val="9"/>
      <color rgb="FFFFA500"/>
      <name val="Arial"/>
      <family val="2"/>
    </font>
    <font>
      <b/>
      <sz val="11"/>
      <color rgb="FFFF0000"/>
      <name val="Calibri"/>
      <family val="2"/>
    </font>
    <font>
      <b/>
      <sz val="11"/>
      <color rgb="FFFF0000"/>
      <name val="Cambria"/>
      <family val="1"/>
    </font>
    <font>
      <b/>
      <sz val="9"/>
      <color rgb="FF0099FF"/>
      <name val="Arial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3A6EA5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6E6FA"/>
        <bgColor indexed="64"/>
      </patternFill>
    </fill>
    <fill>
      <patternFill patternType="solid">
        <fgColor rgb="FFFF0000"/>
        <bgColor indexed="64"/>
      </patternFill>
    </fill>
  </fills>
  <borders count="1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999999"/>
      </left>
      <right style="medium">
        <color rgb="FF000000"/>
      </right>
      <top style="medium">
        <color rgb="FF999999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999999"/>
      </top>
      <bottom style="medium">
        <color rgb="FF000000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thick"/>
      <top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ck">
        <color theme="3" tint="-0.4999699890613556"/>
      </right>
      <top/>
      <bottom style="thin"/>
    </border>
    <border>
      <left style="thin"/>
      <right style="thick">
        <color theme="6" tint="-0.4999699890613556"/>
      </right>
      <top/>
      <bottom style="thin"/>
    </border>
    <border>
      <left style="thin"/>
      <right style="thick">
        <color theme="9" tint="-0.24993999302387238"/>
      </right>
      <top/>
      <bottom style="thin"/>
    </border>
    <border>
      <left style="thick">
        <color theme="9" tint="-0.24993999302387238"/>
      </left>
      <right style="thin"/>
      <top/>
      <bottom style="thin"/>
    </border>
    <border>
      <left style="thin"/>
      <right style="thick">
        <color theme="8" tint="-0.4999699890613556"/>
      </right>
      <top/>
      <bottom style="thin"/>
    </border>
    <border>
      <left style="thick">
        <color theme="8" tint="-0.4999699890613556"/>
      </left>
      <right style="thin"/>
      <top/>
      <bottom style="thin"/>
    </border>
    <border>
      <left style="thin"/>
      <right style="thick">
        <color theme="5" tint="-0.4999699890613556"/>
      </right>
      <top/>
      <bottom style="thin"/>
    </border>
    <border>
      <left style="double">
        <color rgb="FF92D050"/>
      </left>
      <right style="double"/>
      <top/>
      <bottom style="thin"/>
    </border>
    <border>
      <left/>
      <right style="thin"/>
      <top style="thick">
        <color theme="3" tint="-0.4999699890613556"/>
      </top>
      <bottom style="thin"/>
    </border>
    <border>
      <left style="thin"/>
      <right style="thin"/>
      <top style="thick">
        <color theme="3" tint="-0.4999699890613556"/>
      </top>
      <bottom style="thin"/>
    </border>
    <border>
      <left style="thin"/>
      <right style="thick">
        <color theme="3" tint="-0.4999699890613556"/>
      </right>
      <top style="thick">
        <color theme="3" tint="-0.4999699890613556"/>
      </top>
      <bottom style="thin"/>
    </border>
    <border>
      <left style="thick">
        <color theme="6" tint="-0.4999699890613556"/>
      </left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>
        <color theme="3" tint="-0.4999699890613556"/>
      </right>
      <top style="thin"/>
      <bottom style="thin"/>
    </border>
    <border>
      <left/>
      <right style="thick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>
        <color rgb="FFCCCCCC"/>
      </left>
      <right/>
      <top/>
      <bottom/>
    </border>
    <border>
      <left/>
      <right style="medium">
        <color rgb="FFCCCCCC"/>
      </right>
      <top/>
      <bottom/>
    </border>
    <border>
      <left style="medium">
        <color rgb="FFCCCCCC"/>
      </left>
      <right/>
      <top/>
      <bottom style="medium">
        <color rgb="FFCCCCCC"/>
      </bottom>
    </border>
    <border>
      <left/>
      <right/>
      <top/>
      <bottom style="medium">
        <color rgb="FFCCCCCC"/>
      </bottom>
    </border>
    <border>
      <left/>
      <right style="medium">
        <color rgb="FFCCCCCC"/>
      </right>
      <top/>
      <bottom style="medium">
        <color rgb="FFCCCCCC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ck">
        <color theme="6" tint="-0.4999699890613556"/>
      </bottom>
    </border>
    <border>
      <left style="medium"/>
      <right style="medium"/>
      <top style="medium"/>
      <bottom/>
    </border>
    <border>
      <left/>
      <right style="thin"/>
      <top/>
      <bottom style="thick">
        <color theme="3" tint="-0.4999699890613556"/>
      </bottom>
    </border>
    <border>
      <left style="thin"/>
      <right style="thin"/>
      <top/>
      <bottom style="thick">
        <color theme="3" tint="-0.4999699890613556"/>
      </bottom>
    </border>
    <border>
      <left style="medium"/>
      <right style="medium"/>
      <top/>
      <bottom/>
    </border>
    <border>
      <left style="thick">
        <color theme="6" tint="-0.4999699890613556"/>
      </left>
      <right style="thin"/>
      <top/>
      <bottom/>
    </border>
    <border>
      <left style="thick">
        <color theme="6" tint="-0.4999699890613556"/>
      </left>
      <right style="thin"/>
      <top/>
      <bottom style="thick">
        <color theme="5" tint="-0.4999699890613556"/>
      </bottom>
    </border>
    <border>
      <left style="thin"/>
      <right style="thick">
        <color theme="3" tint="-0.4999699890613556"/>
      </right>
      <top/>
      <bottom/>
    </border>
    <border>
      <left style="thin"/>
      <right style="thick">
        <color theme="3" tint="-0.4999699890613556"/>
      </right>
      <top/>
      <bottom style="thick">
        <color theme="3" tint="-0.4999699890613556"/>
      </bottom>
    </border>
    <border>
      <left style="thin"/>
      <right style="thin"/>
      <top/>
      <bottom style="thick">
        <color theme="5" tint="-0.4999699890613556"/>
      </bottom>
    </border>
    <border>
      <left style="thin"/>
      <right style="thick">
        <color theme="5" tint="-0.4999699890613556"/>
      </right>
      <top/>
      <bottom/>
    </border>
    <border>
      <left style="thin"/>
      <right style="thick">
        <color theme="5" tint="-0.4999699890613556"/>
      </right>
      <top/>
      <bottom style="thick">
        <color theme="5" tint="-0.4999699890613556"/>
      </bottom>
    </border>
    <border>
      <left style="thick">
        <color theme="3" tint="-0.4999699890613556"/>
      </left>
      <right/>
      <top style="thick">
        <color theme="3" tint="-0.4999699890613556"/>
      </top>
      <bottom style="thick">
        <color theme="3" tint="-0.4999699890613556"/>
      </bottom>
    </border>
    <border>
      <left/>
      <right/>
      <top style="thick">
        <color theme="3" tint="-0.4999699890613556"/>
      </top>
      <bottom style="thick">
        <color theme="3" tint="-0.4999699890613556"/>
      </bottom>
    </border>
    <border>
      <left/>
      <right style="thick">
        <color theme="3" tint="-0.4999699890613556"/>
      </right>
      <top style="thick">
        <color theme="3" tint="-0.4999699890613556"/>
      </top>
      <bottom style="thick">
        <color theme="3" tint="-0.4999699890613556"/>
      </bottom>
    </border>
    <border>
      <left style="thick">
        <color theme="3" tint="-0.4999699890613556"/>
      </left>
      <right/>
      <top style="thick">
        <color theme="6" tint="-0.4999699890613556"/>
      </top>
      <bottom style="thick">
        <color theme="6" tint="-0.4999699890613556"/>
      </bottom>
    </border>
    <border>
      <left/>
      <right/>
      <top style="thick">
        <color theme="6" tint="-0.4999699890613556"/>
      </top>
      <bottom style="thick">
        <color theme="6" tint="-0.4999699890613556"/>
      </bottom>
    </border>
    <border>
      <left/>
      <right style="thick">
        <color theme="6" tint="-0.4999699890613556"/>
      </right>
      <top style="thick">
        <color theme="6" tint="-0.4999699890613556"/>
      </top>
      <bottom style="thick">
        <color theme="6" tint="-0.4999699890613556"/>
      </bottom>
    </border>
    <border>
      <left style="thick">
        <color theme="6" tint="-0.4999699890613556"/>
      </left>
      <right/>
      <top style="thick">
        <color theme="5" tint="-0.4999699890613556"/>
      </top>
      <bottom style="thick">
        <color theme="5" tint="-0.4999699890613556"/>
      </bottom>
    </border>
    <border>
      <left/>
      <right/>
      <top style="thick">
        <color theme="5" tint="-0.4999699890613556"/>
      </top>
      <bottom style="thick">
        <color theme="5" tint="-0.4999699890613556"/>
      </bottom>
    </border>
    <border>
      <left/>
      <right style="thick">
        <color theme="5" tint="-0.4999699890613556"/>
      </right>
      <top style="thick">
        <color theme="5" tint="-0.4999699890613556"/>
      </top>
      <bottom style="thick">
        <color theme="5" tint="-0.4999699890613556"/>
      </bottom>
    </border>
    <border>
      <left style="thin"/>
      <right style="thick">
        <color theme="6" tint="-0.4999699890613556"/>
      </right>
      <top/>
      <bottom/>
    </border>
    <border>
      <left style="thin"/>
      <right style="thick">
        <color theme="6" tint="-0.4999699890613556"/>
      </right>
      <top/>
      <bottom style="thick">
        <color theme="6" tint="-0.4999699890613556"/>
      </bottom>
    </border>
    <border>
      <left/>
      <right style="thin"/>
      <top/>
      <bottom style="thick">
        <color theme="6" tint="-0.4999699890613556"/>
      </bottom>
    </border>
    <border>
      <left style="thick">
        <color theme="7"/>
      </left>
      <right>
        <color indexed="63"/>
      </right>
      <top style="thick">
        <color theme="7"/>
      </top>
      <bottom style="thick">
        <color theme="7"/>
      </bottom>
    </border>
    <border>
      <left>
        <color indexed="63"/>
      </left>
      <right>
        <color indexed="63"/>
      </right>
      <top style="thick">
        <color theme="7"/>
      </top>
      <bottom style="thick">
        <color theme="7"/>
      </bottom>
    </border>
    <border>
      <left>
        <color indexed="63"/>
      </left>
      <right style="thick">
        <color theme="7"/>
      </right>
      <top style="thick">
        <color theme="7"/>
      </top>
      <bottom style="thick">
        <color theme="7"/>
      </bottom>
    </border>
    <border>
      <left style="thick">
        <color theme="6" tint="-0.4999699890613556"/>
      </left>
      <right style="thin"/>
      <top/>
      <bottom style="thick">
        <color theme="9" tint="-0.4999699890613556"/>
      </bottom>
    </border>
    <border>
      <left style="thick">
        <color theme="6" tint="-0.4999699890613556"/>
      </left>
      <right/>
      <top style="thick">
        <color theme="6" tint="-0.4999699890613556"/>
      </top>
      <bottom style="thick">
        <color theme="6" tint="-0.4999699890613556"/>
      </bottom>
    </border>
    <border>
      <left style="thin"/>
      <right style="thin"/>
      <top/>
      <bottom style="thick">
        <color theme="9" tint="-0.4999699890613556"/>
      </bottom>
    </border>
    <border>
      <left style="thin"/>
      <right style="thick">
        <color theme="9" tint="-0.24993999302387238"/>
      </right>
      <top/>
      <bottom/>
    </border>
    <border>
      <left style="thin"/>
      <right style="thick">
        <color theme="9" tint="-0.24993999302387238"/>
      </right>
      <top/>
      <bottom style="thick">
        <color theme="9" tint="-0.4999699890613556"/>
      </bottom>
    </border>
    <border>
      <left style="thick">
        <color theme="9" tint="-0.24993999302387238"/>
      </left>
      <right style="thin"/>
      <top style="thick">
        <color theme="7"/>
      </top>
      <bottom>
        <color indexed="63"/>
      </bottom>
    </border>
    <border>
      <left style="thick">
        <color theme="9" tint="-0.24993999302387238"/>
      </left>
      <right style="thin"/>
      <top/>
      <bottom/>
    </border>
    <border>
      <left style="thick">
        <color theme="9" tint="-0.24993999302387238"/>
      </left>
      <right style="thin"/>
      <top/>
      <bottom style="thick">
        <color theme="8" tint="-0.4999699890613556"/>
      </bottom>
    </border>
    <border>
      <left style="thick">
        <color theme="8" tint="-0.4999699890613556"/>
      </left>
      <right style="thin"/>
      <top style="thick">
        <color theme="7"/>
      </top>
      <bottom>
        <color indexed="63"/>
      </bottom>
    </border>
    <border>
      <left style="thick">
        <color theme="8" tint="-0.4999699890613556"/>
      </left>
      <right style="thin"/>
      <top/>
      <bottom/>
    </border>
    <border>
      <left style="thick">
        <color theme="8" tint="-0.4999699890613556"/>
      </left>
      <right style="thin"/>
      <top/>
      <bottom style="thick">
        <color theme="5" tint="-0.4999699890613556"/>
      </bottom>
    </border>
    <border>
      <left style="thin"/>
      <right style="thin"/>
      <top style="thick">
        <color theme="7"/>
      </top>
      <bottom>
        <color indexed="63"/>
      </bottom>
    </border>
    <border>
      <left style="thin"/>
      <right style="thick">
        <color theme="8" tint="-0.4999699890613556"/>
      </right>
      <top style="thick">
        <color theme="7"/>
      </top>
      <bottom>
        <color indexed="63"/>
      </bottom>
    </border>
    <border>
      <left style="thin"/>
      <right style="thick">
        <color theme="8" tint="-0.4999699890613556"/>
      </right>
      <top/>
      <bottom/>
    </border>
    <border>
      <left style="thin"/>
      <right style="thick">
        <color theme="8" tint="-0.4999699890613556"/>
      </right>
      <top/>
      <bottom style="thick">
        <color theme="8" tint="-0.4999699890613556"/>
      </bottom>
    </border>
    <border>
      <left style="thick">
        <color rgb="FF002060"/>
      </left>
      <right/>
      <top style="thick">
        <color rgb="FF002060"/>
      </top>
      <bottom style="thick">
        <color rgb="FF002060"/>
      </bottom>
    </border>
    <border>
      <left/>
      <right/>
      <top style="thick">
        <color rgb="FF002060"/>
      </top>
      <bottom style="thick">
        <color rgb="FF002060"/>
      </bottom>
    </border>
    <border>
      <left style="thin"/>
      <right style="thick">
        <color theme="5" tint="-0.4999699890613556"/>
      </right>
      <top style="thick">
        <color theme="7"/>
      </top>
      <bottom>
        <color indexed="63"/>
      </bottom>
    </border>
    <border>
      <left style="thick">
        <color theme="9" tint="-0.4999699890613556"/>
      </left>
      <right/>
      <top style="thick">
        <color theme="9" tint="-0.4999699890613556"/>
      </top>
      <bottom style="thick">
        <color theme="9" tint="-0.4999699890613556"/>
      </bottom>
    </border>
    <border>
      <left/>
      <right/>
      <top style="thick">
        <color theme="9" tint="-0.4999699890613556"/>
      </top>
      <bottom style="thick">
        <color theme="9" tint="-0.4999699890613556"/>
      </bottom>
    </border>
    <border>
      <left style="thick">
        <color theme="6" tint="-0.4999699890613556"/>
      </left>
      <right style="thin"/>
      <top style="thick">
        <color theme="9" tint="-0.4999699890613556"/>
      </top>
      <bottom>
        <color indexed="63"/>
      </bottom>
    </border>
    <border>
      <left style="thin"/>
      <right style="thick">
        <color theme="3" tint="-0.4999699890613556"/>
      </right>
      <top style="thick">
        <color rgb="FF002060"/>
      </top>
      <bottom>
        <color indexed="63"/>
      </bottom>
    </border>
    <border>
      <left style="thin"/>
      <right style="thin"/>
      <top style="thick">
        <color theme="9" tint="-0.4999699890613556"/>
      </top>
      <bottom>
        <color indexed="63"/>
      </bottom>
    </border>
    <border>
      <left style="thin"/>
      <right style="thick">
        <color theme="9" tint="-0.24993999302387238"/>
      </right>
      <top style="thick">
        <color theme="9" tint="-0.4999699890613556"/>
      </top>
      <bottom>
        <color indexed="63"/>
      </bottom>
    </border>
    <border>
      <left style="thick">
        <color theme="3" tint="-0.4999699890613556"/>
      </left>
      <right style="thin"/>
      <top style="thick">
        <color theme="6" tint="-0.4999699890613556"/>
      </top>
      <bottom>
        <color indexed="63"/>
      </bottom>
    </border>
    <border>
      <left style="thick">
        <color theme="3" tint="-0.4999699890613556"/>
      </left>
      <right style="thin"/>
      <top>
        <color indexed="63"/>
      </top>
      <bottom>
        <color indexed="63"/>
      </bottom>
    </border>
    <border>
      <left style="thick">
        <color theme="3" tint="-0.4999699890613556"/>
      </left>
      <right style="thin"/>
      <top>
        <color indexed="63"/>
      </top>
      <bottom style="thick">
        <color theme="6" tint="-0.4999699890613556"/>
      </bottom>
    </border>
    <border>
      <left>
        <color indexed="63"/>
      </left>
      <right style="thin"/>
      <top style="thick">
        <color rgb="FF002060"/>
      </top>
      <bottom>
        <color indexed="63"/>
      </bottom>
    </border>
    <border>
      <left style="thin"/>
      <right style="thin"/>
      <top style="thick">
        <color rgb="FF002060"/>
      </top>
      <bottom>
        <color indexed="63"/>
      </bottom>
    </border>
    <border>
      <left style="thin"/>
      <right style="thin"/>
      <top style="thick">
        <color theme="6" tint="-0.4999699890613556"/>
      </top>
      <bottom>
        <color indexed="63"/>
      </bottom>
    </border>
    <border>
      <left style="thin"/>
      <right style="thick">
        <color theme="6" tint="-0.4999699890613556"/>
      </right>
      <top style="thick">
        <color theme="6" tint="-0.4999699890613556"/>
      </top>
      <bottom>
        <color indexed="63"/>
      </bottom>
    </border>
    <border>
      <left>
        <color indexed="63"/>
      </left>
      <right>
        <color indexed="63"/>
      </right>
      <top style="medium">
        <color rgb="FFCCCCCC"/>
      </top>
      <bottom>
        <color indexed="63"/>
      </bottom>
    </border>
    <border>
      <left/>
      <right style="medium">
        <color rgb="FFCCCCCC"/>
      </right>
      <top style="medium">
        <color rgb="FFCCCCCC"/>
      </top>
      <bottom/>
    </border>
    <border>
      <left style="medium">
        <color rgb="FFCCCCCC"/>
      </left>
      <right>
        <color indexed="63"/>
      </right>
      <top style="medium">
        <color rgb="FFCCCCCC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6" fillId="20" borderId="5" applyNumberFormat="0" applyAlignment="0" applyProtection="0"/>
    <xf numFmtId="0" fontId="47" fillId="21" borderId="6" applyNumberFormat="0" applyAlignment="0" applyProtection="0"/>
    <xf numFmtId="0" fontId="48" fillId="20" borderId="6" applyNumberFormat="0" applyAlignment="0" applyProtection="0"/>
    <xf numFmtId="0" fontId="49" fillId="22" borderId="7" applyNumberFormat="0" applyAlignment="0" applyProtection="0"/>
    <xf numFmtId="0" fontId="50" fillId="23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4" borderId="0" applyNumberFormat="0" applyBorder="0" applyAlignment="0" applyProtection="0"/>
    <xf numFmtId="0" fontId="6" fillId="0" borderId="0">
      <alignment/>
      <protection/>
    </xf>
    <xf numFmtId="0" fontId="0" fillId="25" borderId="8" applyNumberFormat="0" applyFont="0" applyAlignment="0" applyProtection="0"/>
    <xf numFmtId="0" fontId="53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68">
    <xf numFmtId="0" fontId="0" fillId="0" borderId="0" xfId="0" applyFont="1" applyAlignment="1">
      <alignment/>
    </xf>
    <xf numFmtId="0" fontId="56" fillId="33" borderId="10" xfId="0" applyFont="1" applyFill="1" applyBorder="1" applyAlignment="1">
      <alignment horizontal="center" wrapText="1"/>
    </xf>
    <xf numFmtId="0" fontId="56" fillId="33" borderId="11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2" fillId="0" borderId="12" xfId="48" applyFont="1" applyFill="1" applyBorder="1" applyAlignment="1" applyProtection="1" quotePrefix="1">
      <alignment horizontal="center"/>
      <protection hidden="1"/>
    </xf>
    <xf numFmtId="0" fontId="2" fillId="0" borderId="13" xfId="48" applyFont="1" applyFill="1" applyBorder="1" applyAlignment="1" applyProtection="1">
      <alignment horizontal="center"/>
      <protection hidden="1"/>
    </xf>
    <xf numFmtId="0" fontId="2" fillId="0" borderId="14" xfId="48" applyFont="1" applyFill="1" applyBorder="1" applyProtection="1">
      <alignment/>
      <protection hidden="1"/>
    </xf>
    <xf numFmtId="0" fontId="2" fillId="0" borderId="12" xfId="48" applyFont="1" applyFill="1" applyBorder="1" applyProtection="1">
      <alignment/>
      <protection hidden="1"/>
    </xf>
    <xf numFmtId="0" fontId="2" fillId="0" borderId="15" xfId="48" applyFont="1" applyFill="1" applyBorder="1" applyProtection="1">
      <alignment/>
      <protection hidden="1"/>
    </xf>
    <xf numFmtId="0" fontId="28" fillId="0" borderId="16" xfId="0" applyFont="1" applyFill="1" applyBorder="1" applyAlignment="1" applyProtection="1">
      <alignment horizontal="center" vertical="center"/>
      <protection hidden="1"/>
    </xf>
    <xf numFmtId="0" fontId="28" fillId="0" borderId="17" xfId="0" applyFont="1" applyFill="1" applyBorder="1" applyAlignment="1" applyProtection="1">
      <alignment horizontal="center" vertical="center"/>
      <protection hidden="1"/>
    </xf>
    <xf numFmtId="0" fontId="28" fillId="0" borderId="18" xfId="0" applyFont="1" applyFill="1" applyBorder="1" applyAlignment="1" applyProtection="1">
      <alignment horizontal="center" vertical="center"/>
      <protection hidden="1"/>
    </xf>
    <xf numFmtId="0" fontId="28" fillId="0" borderId="19" xfId="0" applyFont="1" applyFill="1" applyBorder="1" applyAlignment="1" applyProtection="1">
      <alignment horizontal="center" vertical="center"/>
      <protection hidden="1"/>
    </xf>
    <xf numFmtId="0" fontId="28" fillId="0" borderId="20" xfId="0" applyFont="1" applyFill="1" applyBorder="1" applyAlignment="1" applyProtection="1">
      <alignment horizontal="center" vertical="center"/>
      <protection hidden="1"/>
    </xf>
    <xf numFmtId="0" fontId="28" fillId="0" borderId="21" xfId="0" applyFont="1" applyFill="1" applyBorder="1" applyAlignment="1" applyProtection="1">
      <alignment horizontal="center" vertical="center"/>
      <protection hidden="1"/>
    </xf>
    <xf numFmtId="0" fontId="28" fillId="0" borderId="22" xfId="0" applyFont="1" applyFill="1" applyBorder="1" applyAlignment="1" applyProtection="1">
      <alignment horizontal="center" vertical="center"/>
      <protection hidden="1"/>
    </xf>
    <xf numFmtId="0" fontId="28" fillId="0" borderId="23" xfId="0" applyFont="1" applyFill="1" applyBorder="1" applyAlignment="1" applyProtection="1">
      <alignment horizontal="center" vertical="center"/>
      <protection hidden="1"/>
    </xf>
    <xf numFmtId="0" fontId="28" fillId="0" borderId="24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Alignment="1" applyProtection="1">
      <alignment/>
      <protection hidden="1"/>
    </xf>
    <xf numFmtId="0" fontId="28" fillId="0" borderId="0" xfId="0" applyFont="1" applyFill="1" applyBorder="1" applyAlignment="1" applyProtection="1">
      <alignment/>
      <protection hidden="1"/>
    </xf>
    <xf numFmtId="0" fontId="28" fillId="0" borderId="0" xfId="0" applyFont="1" applyFill="1" applyBorder="1" applyAlignment="1" applyProtection="1">
      <alignment/>
      <protection hidden="1"/>
    </xf>
    <xf numFmtId="0" fontId="28" fillId="0" borderId="25" xfId="0" applyFont="1" applyFill="1" applyBorder="1" applyAlignment="1" applyProtection="1">
      <alignment horizontal="center" vertical="center"/>
      <protection hidden="1"/>
    </xf>
    <xf numFmtId="0" fontId="28" fillId="0" borderId="0" xfId="0" applyFont="1" applyAlignment="1" applyProtection="1">
      <alignment/>
      <protection hidden="1"/>
    </xf>
    <xf numFmtId="0" fontId="28" fillId="0" borderId="26" xfId="0" applyFont="1" applyFill="1" applyBorder="1" applyAlignment="1" applyProtection="1">
      <alignment horizontal="center" vertical="center"/>
      <protection hidden="1"/>
    </xf>
    <xf numFmtId="0" fontId="28" fillId="0" borderId="27" xfId="0" applyFont="1" applyFill="1" applyBorder="1" applyAlignment="1" applyProtection="1">
      <alignment horizontal="center" vertical="center"/>
      <protection hidden="1"/>
    </xf>
    <xf numFmtId="0" fontId="28" fillId="0" borderId="28" xfId="0" applyFont="1" applyFill="1" applyBorder="1" applyAlignment="1" applyProtection="1">
      <alignment horizontal="center" vertical="center"/>
      <protection hidden="1"/>
    </xf>
    <xf numFmtId="0" fontId="28" fillId="0" borderId="29" xfId="0" applyFont="1" applyFill="1" applyBorder="1" applyAlignment="1" applyProtection="1">
      <alignment horizontal="center" vertical="center"/>
      <protection hidden="1"/>
    </xf>
    <xf numFmtId="0" fontId="28" fillId="0" borderId="30" xfId="0" applyFont="1" applyBorder="1" applyAlignment="1" applyProtection="1">
      <alignment horizontal="center" vertical="center"/>
      <protection hidden="1"/>
    </xf>
    <xf numFmtId="0" fontId="28" fillId="0" borderId="31" xfId="0" applyFont="1" applyFill="1" applyBorder="1" applyAlignment="1" applyProtection="1">
      <alignment horizontal="center" vertical="center"/>
      <protection hidden="1"/>
    </xf>
    <xf numFmtId="0" fontId="28" fillId="0" borderId="32" xfId="0" applyFont="1" applyFill="1" applyBorder="1" applyAlignment="1" applyProtection="1">
      <alignment horizontal="center" vertical="center"/>
      <protection hidden="1"/>
    </xf>
    <xf numFmtId="0" fontId="28" fillId="0" borderId="33" xfId="0" applyFont="1" applyFill="1" applyBorder="1" applyAlignment="1" applyProtection="1">
      <alignment horizontal="center" vertical="center"/>
      <protection hidden="1"/>
    </xf>
    <xf numFmtId="0" fontId="28" fillId="0" borderId="30" xfId="0" applyFont="1" applyFill="1" applyBorder="1" applyAlignment="1" applyProtection="1">
      <alignment horizontal="center" vertical="center"/>
      <protection hidden="1"/>
    </xf>
    <xf numFmtId="0" fontId="7" fillId="0" borderId="34" xfId="48" applyFont="1" applyFill="1" applyBorder="1" applyAlignment="1" applyProtection="1">
      <alignment horizontal="center"/>
      <protection hidden="1"/>
    </xf>
    <xf numFmtId="0" fontId="8" fillId="0" borderId="35" xfId="48" applyFont="1" applyFill="1" applyBorder="1" applyAlignment="1" applyProtection="1">
      <alignment horizontal="center"/>
      <protection hidden="1"/>
    </xf>
    <xf numFmtId="0" fontId="8" fillId="0" borderId="14" xfId="48" applyFont="1" applyFill="1" applyBorder="1" applyAlignment="1" applyProtection="1">
      <alignment horizontal="center"/>
      <protection hidden="1"/>
    </xf>
    <xf numFmtId="0" fontId="28" fillId="0" borderId="36" xfId="0" applyFont="1" applyFill="1" applyBorder="1" applyAlignment="1" applyProtection="1">
      <alignment horizontal="center" vertical="center" textRotation="90"/>
      <protection hidden="1"/>
    </xf>
    <xf numFmtId="0" fontId="28" fillId="0" borderId="37" xfId="0" applyFont="1" applyFill="1" applyBorder="1" applyAlignment="1" applyProtection="1">
      <alignment horizontal="left" vertical="center" textRotation="90"/>
      <protection hidden="1"/>
    </xf>
    <xf numFmtId="0" fontId="28" fillId="0" borderId="38" xfId="0" applyFont="1" applyFill="1" applyBorder="1" applyAlignment="1" applyProtection="1">
      <alignment horizontal="center" vertical="center" textRotation="90"/>
      <protection hidden="1"/>
    </xf>
    <xf numFmtId="0" fontId="28" fillId="0" borderId="13" xfId="0" applyFont="1" applyFill="1" applyBorder="1" applyAlignment="1" applyProtection="1">
      <alignment horizontal="left" vertical="center" textRotation="90"/>
      <protection hidden="1"/>
    </xf>
    <xf numFmtId="0" fontId="0" fillId="13" borderId="0" xfId="0" applyFill="1" applyAlignment="1">
      <alignment/>
    </xf>
    <xf numFmtId="0" fontId="54" fillId="34" borderId="32" xfId="0" applyFont="1" applyFill="1" applyBorder="1" applyAlignment="1">
      <alignment/>
    </xf>
    <xf numFmtId="0" fontId="57" fillId="18" borderId="32" xfId="0" applyFont="1" applyFill="1" applyBorder="1" applyAlignment="1">
      <alignment/>
    </xf>
    <xf numFmtId="0" fontId="58" fillId="35" borderId="0" xfId="0" applyFont="1" applyFill="1" applyAlignment="1">
      <alignment horizontal="left" wrapText="1"/>
    </xf>
    <xf numFmtId="0" fontId="59" fillId="35" borderId="0" xfId="0" applyFont="1" applyFill="1" applyAlignment="1">
      <alignment horizontal="left" wrapText="1"/>
    </xf>
    <xf numFmtId="0" fontId="59" fillId="35" borderId="0" xfId="0" applyFont="1" applyFill="1" applyAlignment="1">
      <alignment horizontal="center" wrapText="1"/>
    </xf>
    <xf numFmtId="0" fontId="59" fillId="35" borderId="39" xfId="0" applyFont="1" applyFill="1" applyBorder="1" applyAlignment="1">
      <alignment horizontal="left" wrapText="1"/>
    </xf>
    <xf numFmtId="0" fontId="60" fillId="35" borderId="40" xfId="0" applyFont="1" applyFill="1" applyBorder="1" applyAlignment="1">
      <alignment horizontal="center" wrapText="1"/>
    </xf>
    <xf numFmtId="0" fontId="59" fillId="35" borderId="41" xfId="0" applyFont="1" applyFill="1" applyBorder="1" applyAlignment="1">
      <alignment horizontal="left" wrapText="1"/>
    </xf>
    <xf numFmtId="0" fontId="59" fillId="35" borderId="42" xfId="0" applyFont="1" applyFill="1" applyBorder="1" applyAlignment="1">
      <alignment horizontal="left" wrapText="1"/>
    </xf>
    <xf numFmtId="0" fontId="59" fillId="35" borderId="42" xfId="0" applyFont="1" applyFill="1" applyBorder="1" applyAlignment="1">
      <alignment horizontal="center" wrapText="1"/>
    </xf>
    <xf numFmtId="0" fontId="58" fillId="35" borderId="42" xfId="0" applyFont="1" applyFill="1" applyBorder="1" applyAlignment="1">
      <alignment horizontal="left" wrapText="1"/>
    </xf>
    <xf numFmtId="0" fontId="60" fillId="35" borderId="43" xfId="0" applyFont="1" applyFill="1" applyBorder="1" applyAlignment="1">
      <alignment horizontal="center" wrapText="1"/>
    </xf>
    <xf numFmtId="0" fontId="33" fillId="0" borderId="0" xfId="0" applyFont="1" applyAlignment="1" applyProtection="1">
      <alignment horizontal="center"/>
      <protection hidden="1"/>
    </xf>
    <xf numFmtId="0" fontId="57" fillId="18" borderId="32" xfId="0" applyFont="1" applyFill="1" applyBorder="1" applyAlignment="1" applyProtection="1">
      <alignment/>
      <protection locked="0"/>
    </xf>
    <xf numFmtId="0" fontId="61" fillId="0" borderId="0" xfId="0" applyFont="1" applyAlignment="1">
      <alignment/>
    </xf>
    <xf numFmtId="0" fontId="62" fillId="13" borderId="44" xfId="0" applyFont="1" applyFill="1" applyBorder="1" applyAlignment="1">
      <alignment horizontal="left" vertical="top" wrapText="1"/>
    </xf>
    <xf numFmtId="0" fontId="62" fillId="13" borderId="45" xfId="0" applyFont="1" applyFill="1" applyBorder="1" applyAlignment="1">
      <alignment horizontal="left" vertical="top" wrapText="1"/>
    </xf>
    <xf numFmtId="0" fontId="62" fillId="13" borderId="46" xfId="0" applyFont="1" applyFill="1" applyBorder="1" applyAlignment="1">
      <alignment horizontal="left" vertical="top" wrapText="1"/>
    </xf>
    <xf numFmtId="0" fontId="62" fillId="13" borderId="47" xfId="0" applyFont="1" applyFill="1" applyBorder="1" applyAlignment="1">
      <alignment horizontal="left" vertical="top" wrapText="1"/>
    </xf>
    <xf numFmtId="0" fontId="62" fillId="13" borderId="0" xfId="0" applyFont="1" applyFill="1" applyBorder="1" applyAlignment="1">
      <alignment horizontal="left" vertical="top" wrapText="1"/>
    </xf>
    <xf numFmtId="0" fontId="62" fillId="13" borderId="48" xfId="0" applyFont="1" applyFill="1" applyBorder="1" applyAlignment="1">
      <alignment horizontal="left" vertical="top" wrapText="1"/>
    </xf>
    <xf numFmtId="0" fontId="62" fillId="13" borderId="49" xfId="0" applyFont="1" applyFill="1" applyBorder="1" applyAlignment="1">
      <alignment horizontal="left" vertical="top" wrapText="1"/>
    </xf>
    <xf numFmtId="0" fontId="62" fillId="13" borderId="50" xfId="0" applyFont="1" applyFill="1" applyBorder="1" applyAlignment="1">
      <alignment horizontal="left" vertical="top" wrapText="1"/>
    </xf>
    <xf numFmtId="0" fontId="62" fillId="13" borderId="16" xfId="0" applyFont="1" applyFill="1" applyBorder="1" applyAlignment="1">
      <alignment horizontal="left" vertical="top" wrapText="1"/>
    </xf>
    <xf numFmtId="0" fontId="0" fillId="13" borderId="50" xfId="0" applyFill="1" applyBorder="1" applyAlignment="1">
      <alignment horizontal="center"/>
    </xf>
    <xf numFmtId="0" fontId="61" fillId="13" borderId="50" xfId="0" applyFont="1" applyFill="1" applyBorder="1" applyAlignment="1">
      <alignment horizontal="center"/>
    </xf>
    <xf numFmtId="0" fontId="36" fillId="0" borderId="0" xfId="0" applyFont="1" applyFill="1" applyBorder="1" applyAlignment="1" applyProtection="1">
      <alignment horizontal="center"/>
      <protection hidden="1"/>
    </xf>
    <xf numFmtId="0" fontId="3" fillId="0" borderId="51" xfId="0" applyFont="1" applyFill="1" applyBorder="1" applyAlignment="1" applyProtection="1">
      <alignment horizontal="center" textRotation="90" wrapText="1"/>
      <protection hidden="1"/>
    </xf>
    <xf numFmtId="0" fontId="3" fillId="0" borderId="52" xfId="0" applyFont="1" applyFill="1" applyBorder="1" applyAlignment="1" applyProtection="1">
      <alignment horizontal="center" textRotation="90" wrapText="1"/>
      <protection hidden="1"/>
    </xf>
    <xf numFmtId="0" fontId="33" fillId="0" borderId="53" xfId="0" applyFont="1" applyFill="1" applyBorder="1" applyAlignment="1" applyProtection="1">
      <alignment vertical="center" textRotation="90"/>
      <protection hidden="1"/>
    </xf>
    <xf numFmtId="0" fontId="33" fillId="0" borderId="12" xfId="0" applyFont="1" applyFill="1" applyBorder="1" applyAlignment="1" applyProtection="1">
      <alignment vertical="center" textRotation="90"/>
      <protection hidden="1"/>
    </xf>
    <xf numFmtId="0" fontId="3" fillId="0" borderId="48" xfId="0" applyFont="1" applyFill="1" applyBorder="1" applyAlignment="1" applyProtection="1">
      <alignment horizontal="center" textRotation="90" wrapText="1" shrinkToFit="1"/>
      <protection hidden="1"/>
    </xf>
    <xf numFmtId="0" fontId="3" fillId="0" borderId="54" xfId="0" applyFont="1" applyFill="1" applyBorder="1" applyAlignment="1" applyProtection="1">
      <alignment horizontal="center" textRotation="90" wrapText="1" shrinkToFit="1"/>
      <protection hidden="1"/>
    </xf>
    <xf numFmtId="0" fontId="3" fillId="0" borderId="55" xfId="0" applyFont="1" applyFill="1" applyBorder="1" applyAlignment="1" applyProtection="1">
      <alignment horizontal="center" textRotation="90" wrapText="1"/>
      <protection hidden="1"/>
    </xf>
    <xf numFmtId="0" fontId="5" fillId="0" borderId="53" xfId="0" applyFont="1" applyFill="1" applyBorder="1" applyAlignment="1" applyProtection="1">
      <alignment horizontal="left" vertical="center" textRotation="90" wrapText="1"/>
      <protection hidden="1"/>
    </xf>
    <xf numFmtId="0" fontId="5" fillId="0" borderId="56" xfId="0" applyFont="1" applyFill="1" applyBorder="1" applyAlignment="1" applyProtection="1">
      <alignment horizontal="left" vertical="center" textRotation="90" wrapText="1"/>
      <protection hidden="1"/>
    </xf>
    <xf numFmtId="0" fontId="5" fillId="0" borderId="12" xfId="0" applyFont="1" applyFill="1" applyBorder="1" applyAlignment="1" applyProtection="1">
      <alignment horizontal="left" vertical="center" textRotation="90" wrapText="1"/>
      <protection hidden="1"/>
    </xf>
    <xf numFmtId="0" fontId="3" fillId="0" borderId="57" xfId="0" applyFont="1" applyFill="1" applyBorder="1" applyAlignment="1" applyProtection="1">
      <alignment horizontal="center" textRotation="90" wrapText="1"/>
      <protection hidden="1"/>
    </xf>
    <xf numFmtId="0" fontId="3" fillId="0" borderId="58" xfId="0" applyFont="1" applyFill="1" applyBorder="1" applyAlignment="1" applyProtection="1">
      <alignment horizontal="center" textRotation="90" wrapText="1"/>
      <protection hidden="1"/>
    </xf>
    <xf numFmtId="0" fontId="3" fillId="0" borderId="59" xfId="0" applyFont="1" applyFill="1" applyBorder="1" applyAlignment="1" applyProtection="1">
      <alignment horizontal="center" textRotation="90" wrapText="1"/>
      <protection hidden="1"/>
    </xf>
    <xf numFmtId="0" fontId="3" fillId="0" borderId="60" xfId="0" applyFont="1" applyFill="1" applyBorder="1" applyAlignment="1" applyProtection="1">
      <alignment horizontal="center" textRotation="90" wrapText="1"/>
      <protection hidden="1"/>
    </xf>
    <xf numFmtId="0" fontId="4" fillId="0" borderId="0" xfId="0" applyFont="1" applyFill="1" applyBorder="1" applyAlignment="1" applyProtection="1">
      <alignment horizontal="left" vertical="center" textRotation="90" wrapText="1"/>
      <protection hidden="1"/>
    </xf>
    <xf numFmtId="0" fontId="4" fillId="0" borderId="50" xfId="0" applyFont="1" applyFill="1" applyBorder="1" applyAlignment="1" applyProtection="1">
      <alignment horizontal="left" vertical="center" textRotation="90" wrapText="1"/>
      <protection hidden="1"/>
    </xf>
    <xf numFmtId="0" fontId="33" fillId="0" borderId="0" xfId="0" applyFont="1" applyAlignment="1" applyProtection="1">
      <alignment horizontal="center"/>
      <protection hidden="1"/>
    </xf>
    <xf numFmtId="0" fontId="3" fillId="0" borderId="61" xfId="0" applyFont="1" applyFill="1" applyBorder="1" applyAlignment="1" applyProtection="1">
      <alignment horizontal="center" textRotation="90" wrapText="1"/>
      <protection hidden="1"/>
    </xf>
    <xf numFmtId="0" fontId="3" fillId="0" borderId="62" xfId="0" applyFont="1" applyFill="1" applyBorder="1" applyAlignment="1" applyProtection="1">
      <alignment horizontal="center" textRotation="90" wrapText="1"/>
      <protection hidden="1"/>
    </xf>
    <xf numFmtId="0" fontId="3" fillId="0" borderId="63" xfId="0" applyFont="1" applyFill="1" applyBorder="1" applyAlignment="1" applyProtection="1">
      <alignment horizontal="center" textRotation="90" wrapText="1"/>
      <protection hidden="1"/>
    </xf>
    <xf numFmtId="0" fontId="33" fillId="0" borderId="64" xfId="0" applyFont="1" applyFill="1" applyBorder="1" applyAlignment="1" applyProtection="1">
      <alignment horizontal="center" vertical="center" wrapText="1"/>
      <protection hidden="1"/>
    </xf>
    <xf numFmtId="0" fontId="33" fillId="0" borderId="65" xfId="0" applyFont="1" applyFill="1" applyBorder="1" applyAlignment="1" applyProtection="1">
      <alignment horizontal="center" vertical="center" wrapText="1"/>
      <protection hidden="1"/>
    </xf>
    <xf numFmtId="0" fontId="33" fillId="0" borderId="66" xfId="0" applyFont="1" applyFill="1" applyBorder="1" applyAlignment="1" applyProtection="1">
      <alignment horizontal="center" vertical="center" wrapText="1"/>
      <protection hidden="1"/>
    </xf>
    <xf numFmtId="0" fontId="33" fillId="0" borderId="67" xfId="0" applyFont="1" applyFill="1" applyBorder="1" applyAlignment="1" applyProtection="1">
      <alignment horizontal="center" vertical="center"/>
      <protection hidden="1"/>
    </xf>
    <xf numFmtId="0" fontId="33" fillId="0" borderId="68" xfId="0" applyFont="1" applyFill="1" applyBorder="1" applyAlignment="1" applyProtection="1">
      <alignment horizontal="center" vertical="center"/>
      <protection hidden="1"/>
    </xf>
    <xf numFmtId="0" fontId="33" fillId="0" borderId="69" xfId="0" applyFont="1" applyFill="1" applyBorder="1" applyAlignment="1" applyProtection="1">
      <alignment horizontal="center" vertical="center"/>
      <protection hidden="1"/>
    </xf>
    <xf numFmtId="0" fontId="33" fillId="0" borderId="70" xfId="0" applyFont="1" applyFill="1" applyBorder="1" applyAlignment="1" applyProtection="1">
      <alignment horizontal="center" vertical="center"/>
      <protection hidden="1"/>
    </xf>
    <xf numFmtId="0" fontId="33" fillId="0" borderId="71" xfId="0" applyFont="1" applyFill="1" applyBorder="1" applyAlignment="1" applyProtection="1">
      <alignment horizontal="center" vertical="center"/>
      <protection hidden="1"/>
    </xf>
    <xf numFmtId="0" fontId="33" fillId="0" borderId="72" xfId="0" applyFont="1" applyFill="1" applyBorder="1" applyAlignment="1" applyProtection="1">
      <alignment horizontal="center" vertical="center"/>
      <protection hidden="1"/>
    </xf>
    <xf numFmtId="0" fontId="3" fillId="0" borderId="73" xfId="0" applyFont="1" applyFill="1" applyBorder="1" applyAlignment="1" applyProtection="1">
      <alignment horizontal="center" textRotation="90" wrapText="1"/>
      <protection hidden="1"/>
    </xf>
    <xf numFmtId="0" fontId="3" fillId="0" borderId="74" xfId="0" applyFont="1" applyFill="1" applyBorder="1" applyAlignment="1" applyProtection="1">
      <alignment horizontal="center" textRotation="90" wrapText="1"/>
      <protection hidden="1"/>
    </xf>
    <xf numFmtId="0" fontId="3" fillId="0" borderId="48" xfId="0" applyFont="1" applyFill="1" applyBorder="1" applyAlignment="1" applyProtection="1">
      <alignment horizontal="center" textRotation="90" wrapText="1"/>
      <protection hidden="1"/>
    </xf>
    <xf numFmtId="0" fontId="3" fillId="0" borderId="75" xfId="0" applyFont="1" applyFill="1" applyBorder="1" applyAlignment="1" applyProtection="1">
      <alignment horizontal="center" textRotation="90" wrapText="1"/>
      <protection hidden="1"/>
    </xf>
    <xf numFmtId="0" fontId="3" fillId="0" borderId="51" xfId="0" applyFont="1" applyFill="1" applyBorder="1" applyAlignment="1" applyProtection="1">
      <alignment horizontal="center" textRotation="90" wrapText="1" shrinkToFit="1"/>
      <protection hidden="1"/>
    </xf>
    <xf numFmtId="0" fontId="3" fillId="0" borderId="52" xfId="0" applyFont="1" applyFill="1" applyBorder="1" applyAlignment="1" applyProtection="1">
      <alignment horizontal="center" textRotation="90" wrapText="1" shrinkToFit="1"/>
      <protection hidden="1"/>
    </xf>
    <xf numFmtId="0" fontId="33" fillId="0" borderId="76" xfId="0" applyFont="1" applyFill="1" applyBorder="1" applyAlignment="1" applyProtection="1">
      <alignment horizontal="left" vertical="center"/>
      <protection hidden="1"/>
    </xf>
    <xf numFmtId="0" fontId="33" fillId="0" borderId="77" xfId="0" applyFont="1" applyFill="1" applyBorder="1" applyAlignment="1" applyProtection="1">
      <alignment horizontal="left" vertical="center"/>
      <protection hidden="1"/>
    </xf>
    <xf numFmtId="0" fontId="33" fillId="0" borderId="78" xfId="0" applyFont="1" applyFill="1" applyBorder="1" applyAlignment="1" applyProtection="1">
      <alignment horizontal="left" vertical="center"/>
      <protection hidden="1"/>
    </xf>
    <xf numFmtId="0" fontId="28" fillId="0" borderId="57" xfId="0" applyFont="1" applyFill="1" applyBorder="1" applyAlignment="1">
      <alignment/>
    </xf>
    <xf numFmtId="0" fontId="28" fillId="0" borderId="79" xfId="0" applyFont="1" applyFill="1" applyBorder="1" applyAlignment="1">
      <alignment/>
    </xf>
    <xf numFmtId="0" fontId="33" fillId="0" borderId="80" xfId="0" applyFont="1" applyFill="1" applyBorder="1" applyAlignment="1" applyProtection="1">
      <alignment horizontal="center" vertical="center"/>
      <protection hidden="1"/>
    </xf>
    <xf numFmtId="0" fontId="33" fillId="0" borderId="0" xfId="0" applyFont="1" applyFill="1" applyAlignment="1" applyProtection="1">
      <alignment horizontal="center"/>
      <protection hidden="1"/>
    </xf>
    <xf numFmtId="0" fontId="28" fillId="0" borderId="51" xfId="0" applyFont="1" applyFill="1" applyBorder="1" applyAlignment="1">
      <alignment/>
    </xf>
    <xf numFmtId="0" fontId="28" fillId="0" borderId="81" xfId="0" applyFont="1" applyFill="1" applyBorder="1" applyAlignment="1">
      <alignment/>
    </xf>
    <xf numFmtId="0" fontId="3" fillId="0" borderId="82" xfId="0" applyFont="1" applyFill="1" applyBorder="1" applyAlignment="1" applyProtection="1">
      <alignment horizontal="center" textRotation="90" wrapText="1"/>
      <protection hidden="1"/>
    </xf>
    <xf numFmtId="0" fontId="28" fillId="0" borderId="82" xfId="0" applyFont="1" applyFill="1" applyBorder="1" applyAlignment="1">
      <alignment/>
    </xf>
    <xf numFmtId="0" fontId="28" fillId="0" borderId="83" xfId="0" applyFont="1" applyFill="1" applyBorder="1" applyAlignment="1">
      <alignment/>
    </xf>
    <xf numFmtId="0" fontId="3" fillId="0" borderId="84" xfId="0" applyFont="1" applyFill="1" applyBorder="1" applyAlignment="1" applyProtection="1">
      <alignment horizontal="center" textRotation="90" wrapText="1"/>
      <protection hidden="1"/>
    </xf>
    <xf numFmtId="0" fontId="3" fillId="0" borderId="85" xfId="0" applyFont="1" applyFill="1" applyBorder="1" applyAlignment="1" applyProtection="1">
      <alignment horizontal="center" textRotation="90" wrapText="1"/>
      <protection hidden="1"/>
    </xf>
    <xf numFmtId="0" fontId="3" fillId="0" borderId="86" xfId="0" applyFont="1" applyFill="1" applyBorder="1" applyAlignment="1" applyProtection="1">
      <alignment horizontal="center" textRotation="90" wrapText="1"/>
      <protection hidden="1"/>
    </xf>
    <xf numFmtId="0" fontId="3" fillId="0" borderId="87" xfId="0" applyFont="1" applyFill="1" applyBorder="1" applyAlignment="1" applyProtection="1">
      <alignment horizontal="center" textRotation="90" wrapText="1"/>
      <protection hidden="1"/>
    </xf>
    <xf numFmtId="0" fontId="3" fillId="0" borderId="88" xfId="0" applyFont="1" applyFill="1" applyBorder="1" applyAlignment="1" applyProtection="1">
      <alignment horizontal="center" textRotation="90" wrapText="1"/>
      <protection hidden="1"/>
    </xf>
    <xf numFmtId="0" fontId="3" fillId="0" borderId="89" xfId="0" applyFont="1" applyFill="1" applyBorder="1" applyAlignment="1" applyProtection="1">
      <alignment horizontal="center" textRotation="90" wrapText="1"/>
      <protection hidden="1"/>
    </xf>
    <xf numFmtId="0" fontId="3" fillId="0" borderId="90" xfId="0" applyFont="1" applyFill="1" applyBorder="1" applyAlignment="1" applyProtection="1">
      <alignment horizontal="center" textRotation="90" wrapText="1"/>
      <protection hidden="1"/>
    </xf>
    <xf numFmtId="0" fontId="3" fillId="0" borderId="91" xfId="0" applyFont="1" applyFill="1" applyBorder="1" applyAlignment="1" applyProtection="1">
      <alignment horizontal="center" textRotation="90" wrapText="1"/>
      <protection hidden="1"/>
    </xf>
    <xf numFmtId="0" fontId="3" fillId="0" borderId="92" xfId="0" applyFont="1" applyFill="1" applyBorder="1" applyAlignment="1" applyProtection="1">
      <alignment horizontal="center" textRotation="90" wrapText="1"/>
      <protection hidden="1"/>
    </xf>
    <xf numFmtId="0" fontId="3" fillId="0" borderId="93" xfId="0" applyFont="1" applyFill="1" applyBorder="1" applyAlignment="1" applyProtection="1">
      <alignment horizontal="center" textRotation="90" wrapText="1"/>
      <protection hidden="1"/>
    </xf>
    <xf numFmtId="0" fontId="33" fillId="0" borderId="94" xfId="0" applyFont="1" applyFill="1" applyBorder="1" applyAlignment="1" applyProtection="1">
      <alignment horizontal="center" vertical="center" wrapText="1"/>
      <protection hidden="1"/>
    </xf>
    <xf numFmtId="0" fontId="33" fillId="0" borderId="95" xfId="0" applyFont="1" applyFill="1" applyBorder="1" applyAlignment="1" applyProtection="1">
      <alignment horizontal="center" vertical="center" wrapText="1"/>
      <protection hidden="1"/>
    </xf>
    <xf numFmtId="0" fontId="3" fillId="0" borderId="96" xfId="0" applyFont="1" applyFill="1" applyBorder="1" applyAlignment="1" applyProtection="1">
      <alignment horizontal="center" textRotation="90" wrapText="1"/>
      <protection hidden="1"/>
    </xf>
    <xf numFmtId="0" fontId="33" fillId="0" borderId="97" xfId="0" applyFont="1" applyFill="1" applyBorder="1" applyAlignment="1" applyProtection="1">
      <alignment vertical="center"/>
      <protection hidden="1"/>
    </xf>
    <xf numFmtId="0" fontId="33" fillId="0" borderId="98" xfId="0" applyFont="1" applyFill="1" applyBorder="1" applyAlignment="1">
      <alignment vertical="center"/>
    </xf>
    <xf numFmtId="0" fontId="3" fillId="0" borderId="99" xfId="0" applyFont="1" applyFill="1" applyBorder="1" applyAlignment="1" applyProtection="1">
      <alignment horizontal="center" textRotation="90" wrapText="1"/>
      <protection hidden="1"/>
    </xf>
    <xf numFmtId="0" fontId="3" fillId="0" borderId="79" xfId="0" applyFont="1" applyFill="1" applyBorder="1" applyAlignment="1" applyProtection="1">
      <alignment horizontal="center" textRotation="90" wrapText="1"/>
      <protection hidden="1"/>
    </xf>
    <xf numFmtId="0" fontId="3" fillId="0" borderId="100" xfId="0" applyFont="1" applyFill="1" applyBorder="1" applyAlignment="1" applyProtection="1">
      <alignment horizontal="center" textRotation="90" wrapText="1"/>
      <protection hidden="1"/>
    </xf>
    <xf numFmtId="0" fontId="3" fillId="0" borderId="101" xfId="0" applyFont="1" applyFill="1" applyBorder="1" applyAlignment="1" applyProtection="1">
      <alignment horizontal="center" textRotation="90" wrapText="1"/>
      <protection hidden="1"/>
    </xf>
    <xf numFmtId="0" fontId="3" fillId="0" borderId="81" xfId="0" applyFont="1" applyFill="1" applyBorder="1" applyAlignment="1" applyProtection="1">
      <alignment horizontal="center" textRotation="90" wrapText="1"/>
      <protection hidden="1"/>
    </xf>
    <xf numFmtId="0" fontId="3" fillId="0" borderId="102" xfId="0" applyFont="1" applyFill="1" applyBorder="1" applyAlignment="1" applyProtection="1">
      <alignment horizontal="center" textRotation="90" wrapText="1"/>
      <protection hidden="1"/>
    </xf>
    <xf numFmtId="0" fontId="3" fillId="0" borderId="83" xfId="0" applyFont="1" applyFill="1" applyBorder="1" applyAlignment="1" applyProtection="1">
      <alignment horizontal="center" textRotation="90" wrapText="1"/>
      <protection hidden="1"/>
    </xf>
    <xf numFmtId="0" fontId="3" fillId="0" borderId="103" xfId="0" applyFont="1" applyFill="1" applyBorder="1" applyAlignment="1" applyProtection="1">
      <alignment horizontal="center" textRotation="90" wrapText="1"/>
      <protection hidden="1"/>
    </xf>
    <xf numFmtId="0" fontId="3" fillId="0" borderId="104" xfId="0" applyFont="1" applyFill="1" applyBorder="1" applyAlignment="1" applyProtection="1">
      <alignment horizontal="center" textRotation="90" wrapText="1"/>
      <protection hidden="1"/>
    </xf>
    <xf numFmtId="0" fontId="3" fillId="0" borderId="105" xfId="0" applyFont="1" applyFill="1" applyBorder="1" applyAlignment="1" applyProtection="1">
      <alignment horizontal="center" textRotation="90" wrapText="1"/>
      <protection hidden="1"/>
    </xf>
    <xf numFmtId="0" fontId="3" fillId="0" borderId="106" xfId="0" applyFont="1" applyFill="1" applyBorder="1" applyAlignment="1" applyProtection="1">
      <alignment horizontal="center" textRotation="90" wrapText="1" shrinkToFit="1"/>
      <protection hidden="1"/>
    </xf>
    <xf numFmtId="0" fontId="3" fillId="0" borderId="107" xfId="0" applyFont="1" applyFill="1" applyBorder="1" applyAlignment="1" applyProtection="1">
      <alignment horizontal="center" textRotation="90" wrapText="1"/>
      <protection hidden="1"/>
    </xf>
    <xf numFmtId="0" fontId="3" fillId="0" borderId="108" xfId="0" applyFont="1" applyFill="1" applyBorder="1" applyAlignment="1" applyProtection="1">
      <alignment horizontal="center" textRotation="90" wrapText="1"/>
      <protection hidden="1"/>
    </xf>
    <xf numFmtId="0" fontId="3" fillId="0" borderId="108" xfId="0" applyFont="1" applyFill="1" applyBorder="1" applyAlignment="1" applyProtection="1">
      <alignment horizontal="center" textRotation="90" wrapText="1" shrinkToFit="1"/>
      <protection hidden="1"/>
    </xf>
    <xf numFmtId="0" fontId="3" fillId="0" borderId="109" xfId="0" applyFont="1" applyFill="1" applyBorder="1" applyAlignment="1" applyProtection="1">
      <alignment horizontal="center" textRotation="90" wrapText="1"/>
      <protection hidden="1"/>
    </xf>
    <xf numFmtId="0" fontId="59" fillId="35" borderId="0" xfId="0" applyFont="1" applyFill="1" applyAlignment="1">
      <alignment horizontal="left" vertical="center" wrapText="1"/>
    </xf>
    <xf numFmtId="0" fontId="59" fillId="35" borderId="0" xfId="0" applyFont="1" applyFill="1" applyAlignment="1">
      <alignment horizontal="center" vertical="center" wrapText="1"/>
    </xf>
    <xf numFmtId="0" fontId="63" fillId="35" borderId="0" xfId="0" applyFont="1" applyFill="1" applyAlignment="1">
      <alignment horizontal="left" vertical="center" wrapText="1"/>
    </xf>
    <xf numFmtId="0" fontId="58" fillId="35" borderId="0" xfId="0" applyFont="1" applyFill="1" applyAlignment="1">
      <alignment horizontal="left" vertical="center" wrapText="1"/>
    </xf>
    <xf numFmtId="0" fontId="59" fillId="36" borderId="0" xfId="0" applyFont="1" applyFill="1" applyAlignment="1">
      <alignment horizontal="left" vertical="center" wrapText="1"/>
    </xf>
    <xf numFmtId="0" fontId="59" fillId="36" borderId="0" xfId="0" applyFont="1" applyFill="1" applyAlignment="1">
      <alignment horizontal="center" vertical="center" wrapText="1"/>
    </xf>
    <xf numFmtId="0" fontId="63" fillId="36" borderId="0" xfId="0" applyFont="1" applyFill="1" applyAlignment="1">
      <alignment horizontal="left" vertical="center" wrapText="1"/>
    </xf>
    <xf numFmtId="0" fontId="58" fillId="36" borderId="0" xfId="0" applyFont="1" applyFill="1" applyAlignment="1">
      <alignment horizontal="left" vertical="center" wrapText="1"/>
    </xf>
    <xf numFmtId="0" fontId="59" fillId="35" borderId="110" xfId="0" applyFont="1" applyFill="1" applyBorder="1" applyAlignment="1">
      <alignment horizontal="left" vertical="center" wrapText="1"/>
    </xf>
    <xf numFmtId="0" fontId="59" fillId="35" borderId="110" xfId="0" applyFont="1" applyFill="1" applyBorder="1" applyAlignment="1">
      <alignment horizontal="center" vertical="center" wrapText="1"/>
    </xf>
    <xf numFmtId="0" fontId="63" fillId="35" borderId="110" xfId="0" applyFont="1" applyFill="1" applyBorder="1" applyAlignment="1">
      <alignment horizontal="left" vertical="center" wrapText="1"/>
    </xf>
    <xf numFmtId="0" fontId="58" fillId="35" borderId="110" xfId="0" applyFont="1" applyFill="1" applyBorder="1" applyAlignment="1">
      <alignment horizontal="left" vertical="center" wrapText="1"/>
    </xf>
    <xf numFmtId="0" fontId="60" fillId="35" borderId="111" xfId="0" applyFont="1" applyFill="1" applyBorder="1" applyAlignment="1">
      <alignment horizontal="center" vertical="center" wrapText="1"/>
    </xf>
    <xf numFmtId="0" fontId="59" fillId="35" borderId="39" xfId="0" applyFont="1" applyFill="1" applyBorder="1" applyAlignment="1">
      <alignment horizontal="left" vertical="center" wrapText="1"/>
    </xf>
    <xf numFmtId="0" fontId="60" fillId="35" borderId="40" xfId="0" applyFont="1" applyFill="1" applyBorder="1" applyAlignment="1">
      <alignment horizontal="center" vertical="center" wrapText="1"/>
    </xf>
    <xf numFmtId="0" fontId="59" fillId="36" borderId="39" xfId="0" applyFont="1" applyFill="1" applyBorder="1" applyAlignment="1">
      <alignment horizontal="left" vertical="center" wrapText="1"/>
    </xf>
    <xf numFmtId="0" fontId="60" fillId="36" borderId="40" xfId="0" applyFont="1" applyFill="1" applyBorder="1" applyAlignment="1">
      <alignment horizontal="center" vertical="center" wrapText="1"/>
    </xf>
    <xf numFmtId="0" fontId="59" fillId="35" borderId="41" xfId="0" applyFont="1" applyFill="1" applyBorder="1" applyAlignment="1">
      <alignment horizontal="left" vertical="center" wrapText="1"/>
    </xf>
    <xf numFmtId="0" fontId="59" fillId="35" borderId="42" xfId="0" applyFont="1" applyFill="1" applyBorder="1" applyAlignment="1">
      <alignment horizontal="left" vertical="center" wrapText="1"/>
    </xf>
    <xf numFmtId="0" fontId="59" fillId="35" borderId="42" xfId="0" applyFont="1" applyFill="1" applyBorder="1" applyAlignment="1">
      <alignment horizontal="center" vertical="center" wrapText="1"/>
    </xf>
    <xf numFmtId="0" fontId="63" fillId="35" borderId="42" xfId="0" applyFont="1" applyFill="1" applyBorder="1" applyAlignment="1">
      <alignment horizontal="left" vertical="center" wrapText="1"/>
    </xf>
    <xf numFmtId="0" fontId="58" fillId="35" borderId="42" xfId="0" applyFont="1" applyFill="1" applyBorder="1" applyAlignment="1">
      <alignment horizontal="left" vertical="center" wrapText="1"/>
    </xf>
    <xf numFmtId="0" fontId="60" fillId="35" borderId="43" xfId="0" applyFont="1" applyFill="1" applyBorder="1" applyAlignment="1">
      <alignment horizontal="center" vertical="center" wrapText="1"/>
    </xf>
    <xf numFmtId="0" fontId="59" fillId="37" borderId="112" xfId="0" applyFont="1" applyFill="1" applyBorder="1" applyAlignment="1">
      <alignment horizontal="left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Hyperlink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25">
    <dxf>
      <font>
        <b/>
        <i val="0"/>
        <color rgb="FF7030A0"/>
      </font>
    </dxf>
    <dxf>
      <font>
        <b/>
        <i val="0"/>
        <color theme="9" tint="-0.24993999302387238"/>
      </font>
    </dxf>
    <dxf>
      <font>
        <b/>
        <i val="0"/>
        <color rgb="FF00B050"/>
      </font>
    </dxf>
    <dxf>
      <font>
        <b/>
        <i val="0"/>
        <color theme="3" tint="0.5999600291252136"/>
      </font>
    </dxf>
    <dxf>
      <font>
        <b/>
        <i val="0"/>
        <color rgb="FFFF0000"/>
      </font>
    </dxf>
    <dxf>
      <font>
        <b/>
        <i val="0"/>
        <color rgb="FF7030A0"/>
      </font>
    </dxf>
    <dxf>
      <font>
        <b/>
        <i val="0"/>
        <color theme="9" tint="-0.24993999302387238"/>
      </font>
    </dxf>
    <dxf>
      <font>
        <b/>
        <i val="0"/>
        <color rgb="FF00B050"/>
      </font>
    </dxf>
    <dxf>
      <font>
        <b/>
        <i val="0"/>
        <color theme="3" tint="0.5999600291252136"/>
      </font>
    </dxf>
    <dxf>
      <font>
        <b/>
        <i val="0"/>
        <color rgb="FFFF0000"/>
      </font>
    </dxf>
    <dxf>
      <font>
        <b/>
        <i val="0"/>
        <color rgb="FF7030A0"/>
      </font>
    </dxf>
    <dxf>
      <font>
        <b/>
        <i val="0"/>
        <color theme="9" tint="-0.24993999302387238"/>
      </font>
    </dxf>
    <dxf>
      <font>
        <b/>
        <i val="0"/>
        <color rgb="FF00B050"/>
      </font>
    </dxf>
    <dxf>
      <font>
        <b/>
        <i val="0"/>
        <color theme="3" tint="0.5999600291252136"/>
      </font>
    </dxf>
    <dxf>
      <font>
        <b/>
        <i val="0"/>
        <color rgb="FFFF0000"/>
      </font>
    </dxf>
    <dxf>
      <font>
        <b/>
        <i val="0"/>
        <color rgb="FF7030A0"/>
      </font>
    </dxf>
    <dxf>
      <font>
        <b/>
        <i val="0"/>
        <color theme="9" tint="-0.24993999302387238"/>
      </font>
    </dxf>
    <dxf>
      <font>
        <b/>
        <i val="0"/>
        <color rgb="FF00B050"/>
      </font>
    </dxf>
    <dxf>
      <font>
        <b/>
        <i val="0"/>
        <color theme="3" tint="0.5999600291252136"/>
      </font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/>
        <i val="0"/>
        <color theme="3" tint="0.5999600291252136"/>
      </font>
      <border/>
    </dxf>
    <dxf>
      <font>
        <b/>
        <i val="0"/>
        <color rgb="FF00B050"/>
      </font>
      <border/>
    </dxf>
    <dxf>
      <font>
        <b/>
        <i val="0"/>
        <color theme="9" tint="-0.24993999302387238"/>
      </font>
      <border/>
    </dxf>
    <dxf>
      <font>
        <b/>
        <i val="0"/>
        <color rgb="FF7030A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1.jpeg" /><Relationship Id="rId6" Type="http://schemas.openxmlformats.org/officeDocument/2006/relationships/hyperlink" Target="https://e-okul.meb.gov.tr/common/OGRBilgiGosterILK.aspx?strOTC=15&amp;strADS=AHMET%20KAAN%20SAVRUN&amp;strSB=5.%20S%C4%B1n%C4%B1f%20/%20A%20%C5%9Eubesi&amp;Req=4144EEE61F335433A0CA83430D8FD332" TargetMode="External" /><Relationship Id="rId7" Type="http://schemas.openxmlformats.org/officeDocument/2006/relationships/hyperlink" Target="https://e-okul.meb.gov.tr/common/OGRBilgiGosterILK.aspx?strOTC=15&amp;strADS=AHMET%20KAAN%20SAVRUN&amp;strSB=5.%20S%C4%B1n%C4%B1f%20/%20A%20%C5%9Eubesi&amp;Req=4144EEE61F335433A0CA83430D8FD332" TargetMode="External" /><Relationship Id="rId8" Type="http://schemas.openxmlformats.org/officeDocument/2006/relationships/hyperlink" Target="https://e-okul.meb.gov.tr/common/OGRBilgiGosterILK.aspx?strOTC=34&amp;strADS=KARAHAN%20G%C3%96KTU%C4%9E%20SEMERC%C4%B0O%C4%9ELU&amp;strSB=5.%20S%C4%B1n%C4%B1f%20/%20A%20%C5%9Eubesi&amp;Req=9A6F8B3EE8F108541EA9D767D0111BAB" TargetMode="External" /><Relationship Id="rId9" Type="http://schemas.openxmlformats.org/officeDocument/2006/relationships/hyperlink" Target="https://e-okul.meb.gov.tr/common/OGRBilgiGosterILK.aspx?strOTC=34&amp;strADS=KARAHAN%20G%C3%96KTU%C4%9E%20SEMERC%C4%B0O%C4%9ELU&amp;strSB=5.%20S%C4%B1n%C4%B1f%20/%20A%20%C5%9Eubesi&amp;Req=9A6F8B3EE8F108541EA9D767D0111BAB" TargetMode="External" /><Relationship Id="rId10" Type="http://schemas.openxmlformats.org/officeDocument/2006/relationships/hyperlink" Target="https://e-okul.meb.gov.tr/common/OGRBilgiGosterILK.aspx?strOTC=44&amp;strADS=TUNAY%20TURAN&amp;strSB=5.%20S%C4%B1n%C4%B1f%20/%20A%20%C5%9Eubesi&amp;Req=B18BED3BA15FFE2914981866CDDF8D06" TargetMode="External" /><Relationship Id="rId11" Type="http://schemas.openxmlformats.org/officeDocument/2006/relationships/hyperlink" Target="https://e-okul.meb.gov.tr/common/OGRBilgiGosterILK.aspx?strOTC=44&amp;strADS=TUNAY%20TURAN&amp;strSB=5.%20S%C4%B1n%C4%B1f%20/%20A%20%C5%9Eubesi&amp;Req=B18BED3BA15FFE2914981866CDDF8D06" TargetMode="External" /><Relationship Id="rId12" Type="http://schemas.openxmlformats.org/officeDocument/2006/relationships/hyperlink" Target="https://e-okul.meb.gov.tr/common/OGRBilgiGosterILK.aspx?strOTC=54&amp;strADS=YEZDA%20K%C3%96K&amp;strSB=5.%20S%C4%B1n%C4%B1f%20/%20A%20%C5%9Eubesi&amp;Req=C39802B576B071557929A9866CA83BAC" TargetMode="External" /><Relationship Id="rId13" Type="http://schemas.openxmlformats.org/officeDocument/2006/relationships/hyperlink" Target="https://e-okul.meb.gov.tr/common/OGRBilgiGosterILK.aspx?strOTC=54&amp;strADS=YEZDA%20K%C3%96K&amp;strSB=5.%20S%C4%B1n%C4%B1f%20/%20A%20%C5%9Eubesi&amp;Req=C39802B576B071557929A9866CA83BAC" TargetMode="External" /><Relationship Id="rId14" Type="http://schemas.openxmlformats.org/officeDocument/2006/relationships/hyperlink" Target="https://e-okul.meb.gov.tr/common/OGRBilgiGosterILK.aspx?strOTC=56&amp;strADS=EL%C4%B0F%20G%C3%9CL%20DANDIL&amp;strSB=5.%20S%C4%B1n%C4%B1f%20/%20A%20%C5%9Eubesi&amp;Req=15CBE404798CE89648D777B3F4B095BB" TargetMode="External" /><Relationship Id="rId15" Type="http://schemas.openxmlformats.org/officeDocument/2006/relationships/hyperlink" Target="https://e-okul.meb.gov.tr/common/OGRBilgiGosterILK.aspx?strOTC=56&amp;strADS=EL%C4%B0F%20G%C3%9CL%20DANDIL&amp;strSB=5.%20S%C4%B1n%C4%B1f%20/%20A%20%C5%9Eubesi&amp;Req=15CBE404798CE89648D777B3F4B095BB" TargetMode="External" /><Relationship Id="rId16" Type="http://schemas.openxmlformats.org/officeDocument/2006/relationships/hyperlink" Target="https://e-okul.meb.gov.tr/common/OGRBilgiGosterILK.aspx?strOTC=62&amp;strADS=EN%C4%B0SE%20DA%C4%9EDEV%C4%B0REN&amp;strSB=5.%20S%C4%B1n%C4%B1f%20/%20A%20%C5%9Eubesi&amp;Req=AA7D31589E11C09A0757FD90940E026F" TargetMode="External" /><Relationship Id="rId17" Type="http://schemas.openxmlformats.org/officeDocument/2006/relationships/hyperlink" Target="https://e-okul.meb.gov.tr/common/OGRBilgiGosterILK.aspx?strOTC=62&amp;strADS=EN%C4%B0SE%20DA%C4%9EDEV%C4%B0REN&amp;strSB=5.%20S%C4%B1n%C4%B1f%20/%20A%20%C5%9Eubesi&amp;Req=AA7D31589E11C09A0757FD90940E026F" TargetMode="External" /><Relationship Id="rId18" Type="http://schemas.openxmlformats.org/officeDocument/2006/relationships/hyperlink" Target="https://e-okul.meb.gov.tr/common/OGRBilgiGosterILK.aspx?strOTC=73&amp;strADS=FURKAN%20%C3%9CST%C3%9CNEL&amp;strSB=5.%20S%C4%B1n%C4%B1f%20/%20A%20%C5%9Eubesi&amp;Req=F6984664EF6992982B6393924F8EF6B2" TargetMode="External" /><Relationship Id="rId19" Type="http://schemas.openxmlformats.org/officeDocument/2006/relationships/hyperlink" Target="https://e-okul.meb.gov.tr/common/OGRBilgiGosterILK.aspx?strOTC=73&amp;strADS=FURKAN%20%C3%9CST%C3%9CNEL&amp;strSB=5.%20S%C4%B1n%C4%B1f%20/%20A%20%C5%9Eubesi&amp;Req=F6984664EF6992982B6393924F8EF6B2" TargetMode="External" /><Relationship Id="rId20" Type="http://schemas.openxmlformats.org/officeDocument/2006/relationships/hyperlink" Target="https://e-okul.meb.gov.tr/common/OGRBilgiGosterILK.aspx?strOTC=108&amp;strADS=ARDA%20GAZ%C4%B0%20KAFALI&amp;strSB=5.%20S%C4%B1n%C4%B1f%20/%20A%20%C5%9Eubesi&amp;Req=7D8C8928B1BCDA63882FD216C8F1A72A" TargetMode="External" /><Relationship Id="rId21" Type="http://schemas.openxmlformats.org/officeDocument/2006/relationships/hyperlink" Target="https://e-okul.meb.gov.tr/common/OGRBilgiGosterILK.aspx?strOTC=108&amp;strADS=ARDA%20GAZ%C4%B0%20KAFALI&amp;strSB=5.%20S%C4%B1n%C4%B1f%20/%20A%20%C5%9Eubesi&amp;Req=7D8C8928B1BCDA63882FD216C8F1A72A" TargetMode="External" /><Relationship Id="rId22" Type="http://schemas.openxmlformats.org/officeDocument/2006/relationships/hyperlink" Target="https://e-okul.meb.gov.tr/common/OGRBilgiGosterILK.aspx?strOTC=138&amp;strADS=MEHMET%20EFE%20%C3%96CAL%20BALCILAR&amp;strSB=5.%20S%C4%B1n%C4%B1f%20/%20A%20%C5%9Eubesi&amp;Req=6A5F7AE4326B3097D56F64697C502723" TargetMode="External" /><Relationship Id="rId23" Type="http://schemas.openxmlformats.org/officeDocument/2006/relationships/hyperlink" Target="https://e-okul.meb.gov.tr/common/OGRBilgiGosterILK.aspx?strOTC=138&amp;strADS=MEHMET%20EFE%20%C3%96CAL%20BALCILAR&amp;strSB=5.%20S%C4%B1n%C4%B1f%20/%20A%20%C5%9Eubesi&amp;Req=6A5F7AE4326B3097D56F64697C502723" TargetMode="External" /><Relationship Id="rId24" Type="http://schemas.openxmlformats.org/officeDocument/2006/relationships/hyperlink" Target="https://e-okul.meb.gov.tr/common/OGRBilgiGosterILK.aspx?strOTC=155&amp;strADS=AL%C4%B0%20BERKAY%20%C3%9CSTE&amp;strSB=5.%20S%C4%B1n%C4%B1f%20/%20A%20%C5%9Eubesi&amp;Req=73741D19D784A54DD3A502E9217D3EE0" TargetMode="External" /><Relationship Id="rId25" Type="http://schemas.openxmlformats.org/officeDocument/2006/relationships/hyperlink" Target="https://e-okul.meb.gov.tr/common/OGRBilgiGosterILK.aspx?strOTC=155&amp;strADS=AL%C4%B0%20BERKAY%20%C3%9CSTE&amp;strSB=5.%20S%C4%B1n%C4%B1f%20/%20A%20%C5%9Eubesi&amp;Req=73741D19D784A54DD3A502E9217D3EE0" TargetMode="External" /><Relationship Id="rId26" Type="http://schemas.openxmlformats.org/officeDocument/2006/relationships/hyperlink" Target="https://e-okul.meb.gov.tr/common/OGRBilgiGosterILK.aspx?strOTC=169&amp;strADS=MUHAMMED%20EM%C4%B0N%20Y%C4%B0%C4%9E%C4%B0T&amp;strSB=5.%20S%C4%B1n%C4%B1f%20/%20A%20%C5%9Eubesi&amp;Req=E65061847086389724D9DCBE34B8AC16" TargetMode="External" /><Relationship Id="rId27" Type="http://schemas.openxmlformats.org/officeDocument/2006/relationships/hyperlink" Target="https://e-okul.meb.gov.tr/common/OGRBilgiGosterILK.aspx?strOTC=169&amp;strADS=MUHAMMED%20EM%C4%B0N%20Y%C4%B0%C4%9E%C4%B0T&amp;strSB=5.%20S%C4%B1n%C4%B1f%20/%20A%20%C5%9Eubesi&amp;Req=E65061847086389724D9DCBE34B8AC16" TargetMode="External" /><Relationship Id="rId28" Type="http://schemas.openxmlformats.org/officeDocument/2006/relationships/hyperlink" Target="https://e-okul.meb.gov.tr/common/OGRBilgiGosterILK.aspx?strOTC=257&amp;strADS=MURAT%20KAAN%20YERL%C4%B0KAYA&amp;strSB=5.%20S%C4%B1n%C4%B1f%20/%20A%20%C5%9Eubesi&amp;Req=14CCABF6E188CEF68758933844FB8758" TargetMode="External" /><Relationship Id="rId29" Type="http://schemas.openxmlformats.org/officeDocument/2006/relationships/hyperlink" Target="https://e-okul.meb.gov.tr/common/OGRBilgiGosterILK.aspx?strOTC=257&amp;strADS=MURAT%20KAAN%20YERL%C4%B0KAYA&amp;strSB=5.%20S%C4%B1n%C4%B1f%20/%20A%20%C5%9Eubesi&amp;Req=14CCABF6E188CEF68758933844FB8758" TargetMode="External" /><Relationship Id="rId30" Type="http://schemas.openxmlformats.org/officeDocument/2006/relationships/hyperlink" Target="https://e-okul.meb.gov.tr/common/OGRBilgiGosterILK.aspx?strOTC=268&amp;strADS=MUSTAFA%20DO%C4%9EA%C3%87%20G%C3%9CLSEVEN&amp;strSB=5.%20S%C4%B1n%C4%B1f%20/%20A%20%C5%9Eubesi&amp;Req=64CE51051C4077EC8751C7691D3E8CE2" TargetMode="External" /><Relationship Id="rId31" Type="http://schemas.openxmlformats.org/officeDocument/2006/relationships/hyperlink" Target="https://e-okul.meb.gov.tr/common/OGRBilgiGosterILK.aspx?strOTC=268&amp;strADS=MUSTAFA%20DO%C4%9EA%C3%87%20G%C3%9CLSEVEN&amp;strSB=5.%20S%C4%B1n%C4%B1f%20/%20A%20%C5%9Eubesi&amp;Req=64CE51051C4077EC8751C7691D3E8CE2" TargetMode="External" /><Relationship Id="rId32" Type="http://schemas.openxmlformats.org/officeDocument/2006/relationships/hyperlink" Target="https://e-okul.meb.gov.tr/common/OGRBilgiGosterILK.aspx?strOTC=338&amp;strADS=T%C3%9CRKER%20CAN&amp;strSB=5.%20S%C4%B1n%C4%B1f%20/%20A%20%C5%9Eubesi&amp;Req=28C3AFE66FD9F9C67935FBD127A5B3E7" TargetMode="External" /><Relationship Id="rId33" Type="http://schemas.openxmlformats.org/officeDocument/2006/relationships/hyperlink" Target="https://e-okul.meb.gov.tr/common/OGRBilgiGosterILK.aspx?strOTC=338&amp;strADS=T%C3%9CRKER%20CAN&amp;strSB=5.%20S%C4%B1n%C4%B1f%20/%20A%20%C5%9Eubesi&amp;Req=28C3AFE66FD9F9C67935FBD127A5B3E7" TargetMode="External" /><Relationship Id="rId34" Type="http://schemas.openxmlformats.org/officeDocument/2006/relationships/hyperlink" Target="https://e-okul.meb.gov.tr/common/OGRBilgiGosterILK.aspx?strOTC=358&amp;strADS=YASEM%C4%B0N%20ELA%20UYDURAN&amp;strSB=5.%20S%C4%B1n%C4%B1f%20/%20A%20%C5%9Eubesi&amp;Req=DE14D2B3C9791DEA5A9B6194B98991BE" TargetMode="External" /><Relationship Id="rId35" Type="http://schemas.openxmlformats.org/officeDocument/2006/relationships/hyperlink" Target="https://e-okul.meb.gov.tr/common/OGRBilgiGosterILK.aspx?strOTC=358&amp;strADS=YASEM%C4%B0N%20ELA%20UYDURAN&amp;strSB=5.%20S%C4%B1n%C4%B1f%20/%20A%20%C5%9Eubesi&amp;Req=DE14D2B3C9791DEA5A9B6194B98991BE" TargetMode="External" /><Relationship Id="rId36" Type="http://schemas.openxmlformats.org/officeDocument/2006/relationships/hyperlink" Target="https://e-okul.meb.gov.tr/common/OGRBilgiGosterILK.aspx?strOTC=366&amp;strADS=Z%C3%96HRENAZ%20BARAKLI&amp;strSB=5.%20S%C4%B1n%C4%B1f%20/%20A%20%C5%9Eubesi&amp;Req=58750BB59D4AE2F5347148753DA7F1B4" TargetMode="External" /><Relationship Id="rId37" Type="http://schemas.openxmlformats.org/officeDocument/2006/relationships/hyperlink" Target="https://e-okul.meb.gov.tr/common/OGRBilgiGosterILK.aspx?strOTC=366&amp;strADS=Z%C3%96HRENAZ%20BARAKLI&amp;strSB=5.%20S%C4%B1n%C4%B1f%20/%20A%20%C5%9Eubesi&amp;Req=58750BB59D4AE2F5347148753DA7F1B4" TargetMode="External" /><Relationship Id="rId38" Type="http://schemas.openxmlformats.org/officeDocument/2006/relationships/hyperlink" Target="https://e-okul.meb.gov.tr/common/OGRBilgiGosterILK.aspx?strOTC=372&amp;strADS=MEL%C4%B0KE%20KO%C5%9EKO%C5%9E&amp;strSB=5.%20S%C4%B1n%C4%B1f%20/%20A%20%C5%9Eubesi&amp;Req=A72534BE5F427D7F404250C63D11CF3A" TargetMode="External" /><Relationship Id="rId39" Type="http://schemas.openxmlformats.org/officeDocument/2006/relationships/hyperlink" Target="https://e-okul.meb.gov.tr/common/OGRBilgiGosterILK.aspx?strOTC=372&amp;strADS=MEL%C4%B0KE%20KO%C5%9EKO%C5%9E&amp;strSB=5.%20S%C4%B1n%C4%B1f%20/%20A%20%C5%9Eubesi&amp;Req=A72534BE5F427D7F404250C63D11CF3A" TargetMode="External" /><Relationship Id="rId40" Type="http://schemas.openxmlformats.org/officeDocument/2006/relationships/hyperlink" Target="https://e-okul.meb.gov.tr/common/OGRBilgiGosterILK.aspx?strOTC=386&amp;strADS=DAMLA%20K%C3%9C%C3%87%C3%9CKKAYA&amp;strSB=5.%20S%C4%B1n%C4%B1f%20/%20A%20%C5%9Eubesi&amp;Req=4A49332B258009728B7F81AFE0095E7A" TargetMode="External" /><Relationship Id="rId41" Type="http://schemas.openxmlformats.org/officeDocument/2006/relationships/hyperlink" Target="https://e-okul.meb.gov.tr/common/OGRBilgiGosterILK.aspx?strOTC=386&amp;strADS=DAMLA%20K%C3%9C%C3%87%C3%9CKKAYA&amp;strSB=5.%20S%C4%B1n%C4%B1f%20/%20A%20%C5%9Eubesi&amp;Req=4A49332B258009728B7F81AFE0095E7A" TargetMode="External" /><Relationship Id="rId42" Type="http://schemas.openxmlformats.org/officeDocument/2006/relationships/hyperlink" Target="https://e-okul.meb.gov.tr/common/OGRBilgiGosterILK.aspx?strOTC=388&amp;strADS=OSMAN%20KEMAL%20YILMAZ&amp;strSB=5.%20S%C4%B1n%C4%B1f%20/%20A%20%C5%9Eubesi&amp;Req=5DB5F966D3F6444D78DAC3448B9322EB" TargetMode="External" /><Relationship Id="rId43" Type="http://schemas.openxmlformats.org/officeDocument/2006/relationships/hyperlink" Target="https://e-okul.meb.gov.tr/common/OGRBilgiGosterILK.aspx?strOTC=388&amp;strADS=OSMAN%20KEMAL%20YILMAZ&amp;strSB=5.%20S%C4%B1n%C4%B1f%20/%20A%20%C5%9Eubesi&amp;Req=5DB5F966D3F6444D78DAC3448B9322EB" TargetMode="External" /><Relationship Id="rId44" Type="http://schemas.openxmlformats.org/officeDocument/2006/relationships/hyperlink" Target="https://e-okul.meb.gov.tr/common/OGRBilgiGosterILK.aspx?strOTC=393&amp;strADS=MERT%20SAMET%20SARIER&amp;strSB=5.%20S%C4%B1n%C4%B1f%20/%20A%20%C5%9Eubesi&amp;Req=F21C8886C9573EE488B762912A316C0C" TargetMode="External" /><Relationship Id="rId45" Type="http://schemas.openxmlformats.org/officeDocument/2006/relationships/hyperlink" Target="https://e-okul.meb.gov.tr/common/OGRBilgiGosterILK.aspx?strOTC=393&amp;strADS=MERT%20SAMET%20SARIER&amp;strSB=5.%20S%C4%B1n%C4%B1f%20/%20A%20%C5%9Eubesi&amp;Req=F21C8886C9573EE488B762912A316C0C" TargetMode="External" /><Relationship Id="rId46" Type="http://schemas.openxmlformats.org/officeDocument/2006/relationships/hyperlink" Target="https://e-okul.meb.gov.tr/common/OGRBilgiGosterILK.aspx?strOTC=417&amp;strADS=HASAN%20CAN%20AKILLI&amp;strSB=5.%20S%C4%B1n%C4%B1f%20/%20A%20%C5%9Eubesi&amp;Req=3690F83F0F9B2D996A7A08101220420A" TargetMode="External" /><Relationship Id="rId47" Type="http://schemas.openxmlformats.org/officeDocument/2006/relationships/hyperlink" Target="https://e-okul.meb.gov.tr/common/OGRBilgiGosterILK.aspx?strOTC=417&amp;strADS=HASAN%20CAN%20AKILLI&amp;strSB=5.%20S%C4%B1n%C4%B1f%20/%20A%20%C5%9Eubesi&amp;Req=3690F83F0F9B2D996A7A08101220420A" TargetMode="External" /><Relationship Id="rId48" Type="http://schemas.openxmlformats.org/officeDocument/2006/relationships/hyperlink" Target="https://e-okul.meb.gov.tr/common/OGRBilgiGosterILK.aspx?strOTC=422&amp;strADS=EBRAR%20K%C3%96SE&amp;strSB=5.%20S%C4%B1n%C4%B1f%20/%20A%20%C5%9Eubesi&amp;Req=CFA6E0F0DD318011512A7E659EB9CEA6" TargetMode="External" /><Relationship Id="rId49" Type="http://schemas.openxmlformats.org/officeDocument/2006/relationships/hyperlink" Target="https://e-okul.meb.gov.tr/common/OGRBilgiGosterILK.aspx?strOTC=422&amp;strADS=EBRAR%20K%C3%96SE&amp;strSB=5.%20S%C4%B1n%C4%B1f%20/%20A%20%C5%9Eubesi&amp;Req=CFA6E0F0DD318011512A7E659EB9CEA6" TargetMode="External" /><Relationship Id="rId50" Type="http://schemas.openxmlformats.org/officeDocument/2006/relationships/hyperlink" Target="https://e-okul.meb.gov.tr/common/OGRBilgiGosterILK.aspx?strOTC=490&amp;strADS=ARDA%20%C3%87ATALBA%C5%9E&amp;strSB=5.%20S%C4%B1n%C4%B1f%20/%20A%20%C5%9Eubesi&amp;Req=1B0F354AD2174D9AB0626030F0F63E95" TargetMode="External" /><Relationship Id="rId51" Type="http://schemas.openxmlformats.org/officeDocument/2006/relationships/hyperlink" Target="https://e-okul.meb.gov.tr/common/OGRBilgiGosterILK.aspx?strOTC=490&amp;strADS=ARDA%20%C3%87ATALBA%C5%9E&amp;strSB=5.%20S%C4%B1n%C4%B1f%20/%20A%20%C5%9Eubesi&amp;Req=1B0F354AD2174D9AB0626030F0F63E95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0</xdr:colOff>
      <xdr:row>3</xdr:row>
      <xdr:rowOff>0</xdr:rowOff>
    </xdr:from>
    <xdr:to>
      <xdr:col>14</xdr:col>
      <xdr:colOff>600075</xdr:colOff>
      <xdr:row>4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48650" y="904875"/>
          <a:ext cx="12096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14</xdr:col>
      <xdr:colOff>600075</xdr:colOff>
      <xdr:row>6</xdr:row>
      <xdr:rowOff>9525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48650" y="1533525"/>
          <a:ext cx="12096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14</xdr:col>
      <xdr:colOff>600075</xdr:colOff>
      <xdr:row>8</xdr:row>
      <xdr:rowOff>9525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48650" y="2162175"/>
          <a:ext cx="12096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14</xdr:col>
      <xdr:colOff>600075</xdr:colOff>
      <xdr:row>10</xdr:row>
      <xdr:rowOff>9525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248650" y="2790825"/>
          <a:ext cx="12096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571500</xdr:colOff>
      <xdr:row>2</xdr:row>
      <xdr:rowOff>19050</xdr:rowOff>
    </xdr:from>
    <xdr:to>
      <xdr:col>14</xdr:col>
      <xdr:colOff>152400</xdr:colOff>
      <xdr:row>2</xdr:row>
      <xdr:rowOff>266700</xdr:rowOff>
    </xdr:to>
    <xdr:sp>
      <xdr:nvSpPr>
        <xdr:cNvPr id="5" name="Aşağı Ok 1"/>
        <xdr:cNvSpPr>
          <a:spLocks/>
        </xdr:cNvSpPr>
      </xdr:nvSpPr>
      <xdr:spPr>
        <a:xfrm>
          <a:off x="8820150" y="609600"/>
          <a:ext cx="190500" cy="247650"/>
        </a:xfrm>
        <a:prstGeom prst="downArrow">
          <a:avLst>
            <a:gd name="adj" fmla="val 10870"/>
          </a:avLst>
        </a:prstGeom>
        <a:solidFill>
          <a:srgbClr val="C0504D"/>
        </a:solidFill>
        <a:ln w="25400" cmpd="sng">
          <a:solidFill>
            <a:srgbClr val="8C383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304800</xdr:colOff>
      <xdr:row>1</xdr:row>
      <xdr:rowOff>304800</xdr:rowOff>
    </xdr:to>
    <xdr:pic>
      <xdr:nvPicPr>
        <xdr:cNvPr id="6" name="Resim 29" descr="Öğrenci Not Bilgisi">
          <a:hlinkClick r:id="rId7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29450" y="27622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304800</xdr:colOff>
      <xdr:row>2</xdr:row>
      <xdr:rowOff>304800</xdr:rowOff>
    </xdr:to>
    <xdr:pic>
      <xdr:nvPicPr>
        <xdr:cNvPr id="7" name="Resim 30" descr="Öğrenci Not Bilgisi">
          <a:hlinkClick r:id="rId9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29450" y="590550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304800</xdr:colOff>
      <xdr:row>3</xdr:row>
      <xdr:rowOff>304800</xdr:rowOff>
    </xdr:to>
    <xdr:pic>
      <xdr:nvPicPr>
        <xdr:cNvPr id="8" name="Resim 31" descr="Öğrenci Not Bilgisi">
          <a:hlinkClick r:id="rId11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29450" y="90487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304800</xdr:colOff>
      <xdr:row>4</xdr:row>
      <xdr:rowOff>304800</xdr:rowOff>
    </xdr:to>
    <xdr:pic>
      <xdr:nvPicPr>
        <xdr:cNvPr id="9" name="Resim 32" descr="Öğrenci Not Bilgisi">
          <a:hlinkClick r:id="rId13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29450" y="1219200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304800</xdr:rowOff>
    </xdr:to>
    <xdr:pic>
      <xdr:nvPicPr>
        <xdr:cNvPr id="10" name="Resim 33" descr="Öğrenci Not Bilgisi">
          <a:hlinkClick r:id="rId15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29450" y="153352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304800</xdr:colOff>
      <xdr:row>6</xdr:row>
      <xdr:rowOff>304800</xdr:rowOff>
    </xdr:to>
    <xdr:pic>
      <xdr:nvPicPr>
        <xdr:cNvPr id="11" name="Resim 34" descr="Öğrenci Not Bilgisi">
          <a:hlinkClick r:id="rId17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29450" y="1847850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304800</xdr:colOff>
      <xdr:row>7</xdr:row>
      <xdr:rowOff>304800</xdr:rowOff>
    </xdr:to>
    <xdr:pic>
      <xdr:nvPicPr>
        <xdr:cNvPr id="12" name="Resim 35" descr="Öğrenci Not Bilgisi">
          <a:hlinkClick r:id="rId19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29450" y="216217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304800</xdr:colOff>
      <xdr:row>8</xdr:row>
      <xdr:rowOff>304800</xdr:rowOff>
    </xdr:to>
    <xdr:pic>
      <xdr:nvPicPr>
        <xdr:cNvPr id="13" name="Resim 36" descr="Öğrenci Not Bilgisi">
          <a:hlinkClick r:id="rId21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29450" y="2476500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304800</xdr:colOff>
      <xdr:row>9</xdr:row>
      <xdr:rowOff>304800</xdr:rowOff>
    </xdr:to>
    <xdr:pic>
      <xdr:nvPicPr>
        <xdr:cNvPr id="14" name="Resim 37" descr="Öğrenci Not Bilgisi">
          <a:hlinkClick r:id="rId23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29450" y="279082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304800</xdr:colOff>
      <xdr:row>10</xdr:row>
      <xdr:rowOff>304800</xdr:rowOff>
    </xdr:to>
    <xdr:pic>
      <xdr:nvPicPr>
        <xdr:cNvPr id="15" name="Resim 38" descr="Öğrenci Not Bilgisi">
          <a:hlinkClick r:id="rId25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29450" y="3105150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304800</xdr:colOff>
      <xdr:row>11</xdr:row>
      <xdr:rowOff>304800</xdr:rowOff>
    </xdr:to>
    <xdr:pic>
      <xdr:nvPicPr>
        <xdr:cNvPr id="16" name="Resim 39" descr="Öğrenci Not Bilgisi">
          <a:hlinkClick r:id="rId27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29450" y="341947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304800</xdr:colOff>
      <xdr:row>12</xdr:row>
      <xdr:rowOff>304800</xdr:rowOff>
    </xdr:to>
    <xdr:pic>
      <xdr:nvPicPr>
        <xdr:cNvPr id="17" name="Resim 40" descr="Öğrenci Not Bilgisi">
          <a:hlinkClick r:id="rId29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29450" y="3733800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304800</xdr:colOff>
      <xdr:row>13</xdr:row>
      <xdr:rowOff>304800</xdr:rowOff>
    </xdr:to>
    <xdr:pic>
      <xdr:nvPicPr>
        <xdr:cNvPr id="18" name="Resim 41" descr="Öğrenci Not Bilgisi">
          <a:hlinkClick r:id="rId31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29450" y="404812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304800</xdr:colOff>
      <xdr:row>14</xdr:row>
      <xdr:rowOff>304800</xdr:rowOff>
    </xdr:to>
    <xdr:pic>
      <xdr:nvPicPr>
        <xdr:cNvPr id="19" name="Resim 42" descr="Öğrenci Not Bilgisi">
          <a:hlinkClick r:id="rId33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29450" y="4362450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304800</xdr:colOff>
      <xdr:row>15</xdr:row>
      <xdr:rowOff>304800</xdr:rowOff>
    </xdr:to>
    <xdr:pic>
      <xdr:nvPicPr>
        <xdr:cNvPr id="20" name="Resim 43" descr="Öğrenci Not Bilgisi">
          <a:hlinkClick r:id="rId35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29450" y="467677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304800</xdr:colOff>
      <xdr:row>16</xdr:row>
      <xdr:rowOff>304800</xdr:rowOff>
    </xdr:to>
    <xdr:pic>
      <xdr:nvPicPr>
        <xdr:cNvPr id="21" name="Resim 44" descr="Öğrenci Not Bilgisi">
          <a:hlinkClick r:id="rId37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29450" y="4991100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304800</xdr:colOff>
      <xdr:row>17</xdr:row>
      <xdr:rowOff>304800</xdr:rowOff>
    </xdr:to>
    <xdr:pic>
      <xdr:nvPicPr>
        <xdr:cNvPr id="22" name="Resim 45" descr="Öğrenci Not Bilgisi">
          <a:hlinkClick r:id="rId39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29450" y="530542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304800</xdr:colOff>
      <xdr:row>18</xdr:row>
      <xdr:rowOff>304800</xdr:rowOff>
    </xdr:to>
    <xdr:pic>
      <xdr:nvPicPr>
        <xdr:cNvPr id="23" name="Resim 46" descr="Öğrenci Not Bilgisi">
          <a:hlinkClick r:id="rId41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29450" y="5619750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304800</xdr:colOff>
      <xdr:row>19</xdr:row>
      <xdr:rowOff>304800</xdr:rowOff>
    </xdr:to>
    <xdr:pic>
      <xdr:nvPicPr>
        <xdr:cNvPr id="24" name="Resim 47" descr="Öğrenci Not Bilgisi">
          <a:hlinkClick r:id="rId43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29450" y="593407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20</xdr:row>
      <xdr:rowOff>0</xdr:rowOff>
    </xdr:from>
    <xdr:to>
      <xdr:col>11</xdr:col>
      <xdr:colOff>304800</xdr:colOff>
      <xdr:row>20</xdr:row>
      <xdr:rowOff>304800</xdr:rowOff>
    </xdr:to>
    <xdr:pic>
      <xdr:nvPicPr>
        <xdr:cNvPr id="25" name="Resim 48" descr="Öğrenci Not Bilgisi">
          <a:hlinkClick r:id="rId45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29450" y="6248400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304800</xdr:colOff>
      <xdr:row>22</xdr:row>
      <xdr:rowOff>114300</xdr:rowOff>
    </xdr:to>
    <xdr:pic>
      <xdr:nvPicPr>
        <xdr:cNvPr id="26" name="Resim 49" descr="Öğrenci Not Bilgisi">
          <a:hlinkClick r:id="rId47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29450" y="656272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304800</xdr:colOff>
      <xdr:row>23</xdr:row>
      <xdr:rowOff>114300</xdr:rowOff>
    </xdr:to>
    <xdr:pic>
      <xdr:nvPicPr>
        <xdr:cNvPr id="27" name="Resim 50" descr="Öğrenci Not Bilgisi">
          <a:hlinkClick r:id="rId49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29450" y="675322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304800</xdr:colOff>
      <xdr:row>24</xdr:row>
      <xdr:rowOff>104775</xdr:rowOff>
    </xdr:to>
    <xdr:pic>
      <xdr:nvPicPr>
        <xdr:cNvPr id="28" name="Resim 51" descr="Öğrenci Not Bilgisi">
          <a:hlinkClick r:id="rId51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29450" y="694372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781050</xdr:colOff>
      <xdr:row>7</xdr:row>
      <xdr:rowOff>0</xdr:rowOff>
    </xdr:from>
    <xdr:ext cx="723900" cy="2466975"/>
    <xdr:sp>
      <xdr:nvSpPr>
        <xdr:cNvPr id="1" name="1 Metin kutusu"/>
        <xdr:cNvSpPr txBox="1">
          <a:spLocks noChangeArrowheads="1"/>
        </xdr:cNvSpPr>
      </xdr:nvSpPr>
      <xdr:spPr>
        <a:xfrm>
          <a:off x="1533525" y="866775"/>
          <a:ext cx="723900" cy="24669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GÖZLENECEK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ÖĞRENCİ KAZANIMLARI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904875</xdr:colOff>
      <xdr:row>6</xdr:row>
      <xdr:rowOff>209550</xdr:rowOff>
    </xdr:from>
    <xdr:ext cx="571500" cy="2466975"/>
    <xdr:sp>
      <xdr:nvSpPr>
        <xdr:cNvPr id="1" name="1 Metin kutusu"/>
        <xdr:cNvSpPr txBox="1">
          <a:spLocks noChangeArrowheads="1"/>
        </xdr:cNvSpPr>
      </xdr:nvSpPr>
      <xdr:spPr>
        <a:xfrm>
          <a:off x="1676400" y="723900"/>
          <a:ext cx="571500" cy="24669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GÖZLENECEK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ÖĞRENCİ KAZANIMLARI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904875</xdr:colOff>
      <xdr:row>6</xdr:row>
      <xdr:rowOff>209550</xdr:rowOff>
    </xdr:from>
    <xdr:ext cx="571500" cy="2466975"/>
    <xdr:sp>
      <xdr:nvSpPr>
        <xdr:cNvPr id="1" name="1 Metin kutusu"/>
        <xdr:cNvSpPr txBox="1">
          <a:spLocks noChangeArrowheads="1"/>
        </xdr:cNvSpPr>
      </xdr:nvSpPr>
      <xdr:spPr>
        <a:xfrm>
          <a:off x="1676400" y="723900"/>
          <a:ext cx="571500" cy="24669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GÖZLENECEK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ÖĞRENCİ KAZANIMLARI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904875</xdr:colOff>
      <xdr:row>6</xdr:row>
      <xdr:rowOff>209550</xdr:rowOff>
    </xdr:from>
    <xdr:ext cx="571500" cy="2466975"/>
    <xdr:sp>
      <xdr:nvSpPr>
        <xdr:cNvPr id="1" name="1 Metin kutusu"/>
        <xdr:cNvSpPr txBox="1">
          <a:spLocks noChangeArrowheads="1"/>
        </xdr:cNvSpPr>
      </xdr:nvSpPr>
      <xdr:spPr>
        <a:xfrm>
          <a:off x="1676400" y="723900"/>
          <a:ext cx="571500" cy="24669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GÖZLENECEK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ÖĞRENCİ KAZANIMLARI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2"/>
  <dimension ref="D5:AE76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4.140625" style="0" customWidth="1"/>
    <col min="2" max="2" width="4.421875" style="0" customWidth="1"/>
    <col min="3" max="3" width="4.28125" style="0" customWidth="1"/>
    <col min="5" max="5" width="5.421875" style="0" customWidth="1"/>
    <col min="6" max="7" width="4.8515625" style="0" customWidth="1"/>
    <col min="8" max="8" width="5.28125" style="0" customWidth="1"/>
    <col min="9" max="9" width="4.421875" style="0" customWidth="1"/>
    <col min="10" max="10" width="5.00390625" style="0" customWidth="1"/>
    <col min="11" max="11" width="4.421875" style="0" customWidth="1"/>
    <col min="12" max="12" width="4.7109375" style="0" customWidth="1"/>
    <col min="13" max="13" width="4.421875" style="0" customWidth="1"/>
    <col min="14" max="14" width="4.7109375" style="0" customWidth="1"/>
    <col min="15" max="15" width="5.00390625" style="0" customWidth="1"/>
    <col min="16" max="16" width="4.28125" style="0" customWidth="1"/>
    <col min="17" max="17" width="4.8515625" style="0" customWidth="1"/>
    <col min="18" max="18" width="4.28125" style="0" customWidth="1"/>
    <col min="19" max="19" width="3.7109375" style="0" customWidth="1"/>
    <col min="20" max="20" width="3.8515625" style="0" customWidth="1"/>
    <col min="21" max="22" width="4.140625" style="0" customWidth="1"/>
    <col min="23" max="23" width="4.00390625" style="0" customWidth="1"/>
    <col min="24" max="24" width="3.8515625" style="0" customWidth="1"/>
    <col min="25" max="25" width="5.00390625" style="0" customWidth="1"/>
    <col min="26" max="26" width="3.28125" style="0" customWidth="1"/>
    <col min="27" max="27" width="4.28125" style="0" customWidth="1"/>
    <col min="28" max="28" width="3.8515625" style="0" customWidth="1"/>
    <col min="29" max="29" width="4.57421875" style="0" customWidth="1"/>
    <col min="30" max="30" width="4.7109375" style="0" customWidth="1"/>
    <col min="31" max="31" width="7.00390625" style="0" customWidth="1"/>
  </cols>
  <sheetData>
    <row r="5" spans="4:29" ht="15">
      <c r="D5" s="3">
        <f>proje!Z11</f>
        <v>0</v>
      </c>
      <c r="E5" s="3" t="str">
        <f>IF(D5=100,"4",IF(D5&gt;80,"4",IF(D5&gt;60,"3",IF(D5&gt;40,"2",IF(D5&gt;20,"1",IF(D5&gt;0,0," "))))))</f>
        <v> </v>
      </c>
      <c r="F5" s="3" t="b">
        <f>IF(D5=100,20,IF(D5&gt;80,D5-80,IF(D5&gt;60,D5-60,IF(D5&gt;40,D5-40,IF(D5&gt;20,D5-20,IF(D5&gt;0,D5-0))))))</f>
        <v>0</v>
      </c>
      <c r="G5" s="3"/>
      <c r="H5" s="3" t="str">
        <f>IF(F5-0&gt;0,E5+1,E5)</f>
        <v> </v>
      </c>
      <c r="I5" s="3" t="str">
        <f>IF(F5-1&gt;0,E5+1,E5)</f>
        <v> </v>
      </c>
      <c r="J5" s="3" t="str">
        <f>IF(F5-2&gt;0,E5+1,E5)</f>
        <v> </v>
      </c>
      <c r="K5" s="3" t="str">
        <f>IF(F5-13&gt;0,E5+1,E5)</f>
        <v> </v>
      </c>
      <c r="L5" s="3" t="str">
        <f>IF(F5-4&gt;0,E5+1,E5)</f>
        <v> </v>
      </c>
      <c r="N5" s="3" t="str">
        <f>IF(F5-17&gt;0,E5+1,E5)</f>
        <v> </v>
      </c>
      <c r="O5" s="3" t="str">
        <f>IF(F5-6&gt;0,E5+1,E5)</f>
        <v> </v>
      </c>
      <c r="P5" s="3" t="str">
        <f>IF(F5-7&gt;0,E5+1,E5)</f>
        <v> </v>
      </c>
      <c r="Q5" s="3" t="str">
        <f>IF(F5-8&gt;0,E5+1,E5)</f>
        <v> </v>
      </c>
      <c r="R5" s="3" t="str">
        <f>IF(F5-9&gt;0,E5+1,E5)</f>
        <v> </v>
      </c>
      <c r="S5" s="3" t="str">
        <f>IF(F5-10&gt;0,E5+1,E5)</f>
        <v> </v>
      </c>
      <c r="T5" s="3" t="str">
        <f>IF(F5-19&gt;0,E5+1,E5)</f>
        <v> </v>
      </c>
      <c r="U5" s="3" t="str">
        <f>IF(F5-12&gt;0,E5+1,E5)</f>
        <v> </v>
      </c>
      <c r="V5" s="3" t="str">
        <f>IF(F5-3&gt;0,E5+1,E5)</f>
        <v> </v>
      </c>
      <c r="W5" s="3" t="str">
        <f>IF(F5-14&gt;0,E5+1,E5)</f>
        <v> </v>
      </c>
      <c r="Y5" s="3" t="str">
        <f>IF(F5-15&gt;0,E5+1,E5)</f>
        <v> </v>
      </c>
      <c r="Z5" s="3" t="str">
        <f>IF(F5-16&gt;0,E5+1,E5)</f>
        <v> </v>
      </c>
      <c r="AA5" s="3" t="str">
        <f>IF(F5-5&gt;0,E5+1,E5)</f>
        <v> </v>
      </c>
      <c r="AB5" s="3" t="str">
        <f>IF(F5-18&gt;0,E5+1,E5)</f>
        <v> </v>
      </c>
      <c r="AC5" s="3" t="str">
        <f>IF(F5-11&gt;0,E5+1,E5)</f>
        <v> </v>
      </c>
    </row>
    <row r="6" spans="4:29" ht="15">
      <c r="D6" s="3">
        <f>proje!Z12</f>
        <v>0</v>
      </c>
      <c r="E6" s="3" t="str">
        <f aca="true" t="shared" si="0" ref="E6:E69">IF(D6=100,"4",IF(D6&gt;80,"4",IF(D6&gt;60,"3",IF(D6&gt;40,"2",IF(D6&gt;20,"1",IF(D6&gt;0,0," "))))))</f>
        <v> </v>
      </c>
      <c r="F6" s="3" t="b">
        <f aca="true" t="shared" si="1" ref="F6:F69">IF(D6=100,20,IF(D6&gt;80,D6-80,IF(D6&gt;60,D6-60,IF(D6&gt;40,D6-40,IF(D6&gt;20,D6-20,IF(D6&gt;0,D6-0))))))</f>
        <v>0</v>
      </c>
      <c r="G6" s="3"/>
      <c r="H6" s="3" t="str">
        <f aca="true" t="shared" si="2" ref="H6:H69">IF(F6-0&gt;0,E6+1,E6)</f>
        <v> </v>
      </c>
      <c r="I6" s="3" t="str">
        <f aca="true" t="shared" si="3" ref="I6:I69">IF(F6-1&gt;0,E6+1,E6)</f>
        <v> </v>
      </c>
      <c r="J6" s="3" t="str">
        <f aca="true" t="shared" si="4" ref="J6:J69">IF(F6-2&gt;0,E6+1,E6)</f>
        <v> </v>
      </c>
      <c r="K6" s="3" t="str">
        <f aca="true" t="shared" si="5" ref="K6:K69">IF(F6-13&gt;0,E6+1,E6)</f>
        <v> </v>
      </c>
      <c r="L6" s="3" t="str">
        <f aca="true" t="shared" si="6" ref="L6:L69">IF(F6-4&gt;0,E6+1,E6)</f>
        <v> </v>
      </c>
      <c r="N6" s="3" t="str">
        <f aca="true" t="shared" si="7" ref="N6:N69">IF(F6-17&gt;0,E6+1,E6)</f>
        <v> </v>
      </c>
      <c r="O6" s="3" t="str">
        <f aca="true" t="shared" si="8" ref="O6:O69">IF(F6-6&gt;0,E6+1,E6)</f>
        <v> </v>
      </c>
      <c r="P6" s="3" t="str">
        <f aca="true" t="shared" si="9" ref="P6:P69">IF(F6-7&gt;0,E6+1,E6)</f>
        <v> </v>
      </c>
      <c r="Q6" s="3" t="str">
        <f aca="true" t="shared" si="10" ref="Q6:Q69">IF(F6-8&gt;0,E6+1,E6)</f>
        <v> </v>
      </c>
      <c r="R6" s="3" t="str">
        <f aca="true" t="shared" si="11" ref="R6:R69">IF(F6-9&gt;0,E6+1,E6)</f>
        <v> </v>
      </c>
      <c r="S6" s="3" t="str">
        <f aca="true" t="shared" si="12" ref="S6:S69">IF(F6-10&gt;0,E6+1,E6)</f>
        <v> </v>
      </c>
      <c r="T6" s="3" t="str">
        <f aca="true" t="shared" si="13" ref="T6:T69">IF(F6-19&gt;0,E6+1,E6)</f>
        <v> </v>
      </c>
      <c r="U6" s="3" t="str">
        <f aca="true" t="shared" si="14" ref="U6:U69">IF(F6-12&gt;0,E6+1,E6)</f>
        <v> </v>
      </c>
      <c r="V6" s="3" t="str">
        <f aca="true" t="shared" si="15" ref="V6:V69">IF(F6-3&gt;0,E6+1,E6)</f>
        <v> </v>
      </c>
      <c r="W6" s="3" t="str">
        <f aca="true" t="shared" si="16" ref="W6:W69">IF(F6-14&gt;0,E6+1,E6)</f>
        <v> </v>
      </c>
      <c r="Y6" s="3" t="str">
        <f aca="true" t="shared" si="17" ref="Y6:Y69">IF(F6-15&gt;0,E6+1,E6)</f>
        <v> </v>
      </c>
      <c r="Z6" s="3" t="str">
        <f aca="true" t="shared" si="18" ref="Z6:Z69">IF(F6-16&gt;0,E6+1,E6)</f>
        <v> </v>
      </c>
      <c r="AA6" s="3" t="str">
        <f aca="true" t="shared" si="19" ref="AA6:AA69">IF(F6-5&gt;0,E6+1,E6)</f>
        <v> </v>
      </c>
      <c r="AB6" s="3" t="str">
        <f aca="true" t="shared" si="20" ref="AB6:AB69">IF(F6-18&gt;0,E6+1,E6)</f>
        <v> </v>
      </c>
      <c r="AC6" s="3" t="str">
        <f aca="true" t="shared" si="21" ref="AC6:AC69">IF(F6-11&gt;0,E6+1,E6)</f>
        <v> </v>
      </c>
    </row>
    <row r="7" spans="4:29" ht="15">
      <c r="D7" s="3">
        <f>proje!Z13</f>
        <v>0</v>
      </c>
      <c r="E7" s="3" t="str">
        <f t="shared" si="0"/>
        <v> </v>
      </c>
      <c r="F7" s="3" t="b">
        <f t="shared" si="1"/>
        <v>0</v>
      </c>
      <c r="G7" s="3"/>
      <c r="H7" s="3" t="str">
        <f t="shared" si="2"/>
        <v> </v>
      </c>
      <c r="I7" s="3" t="str">
        <f t="shared" si="3"/>
        <v> </v>
      </c>
      <c r="J7" s="3" t="str">
        <f t="shared" si="4"/>
        <v> </v>
      </c>
      <c r="K7" s="3" t="str">
        <f t="shared" si="5"/>
        <v> </v>
      </c>
      <c r="L7" s="3" t="str">
        <f t="shared" si="6"/>
        <v> </v>
      </c>
      <c r="N7" s="3" t="str">
        <f t="shared" si="7"/>
        <v> </v>
      </c>
      <c r="O7" s="3" t="str">
        <f t="shared" si="8"/>
        <v> </v>
      </c>
      <c r="P7" s="3" t="str">
        <f t="shared" si="9"/>
        <v> </v>
      </c>
      <c r="Q7" s="3" t="str">
        <f t="shared" si="10"/>
        <v> </v>
      </c>
      <c r="R7" s="3" t="str">
        <f t="shared" si="11"/>
        <v> </v>
      </c>
      <c r="S7" s="3" t="str">
        <f t="shared" si="12"/>
        <v> </v>
      </c>
      <c r="T7" s="3" t="str">
        <f t="shared" si="13"/>
        <v> </v>
      </c>
      <c r="U7" s="3" t="str">
        <f t="shared" si="14"/>
        <v> </v>
      </c>
      <c r="V7" s="3" t="str">
        <f t="shared" si="15"/>
        <v> </v>
      </c>
      <c r="W7" s="3" t="str">
        <f t="shared" si="16"/>
        <v> </v>
      </c>
      <c r="Y7" s="3" t="str">
        <f t="shared" si="17"/>
        <v> </v>
      </c>
      <c r="Z7" s="3" t="str">
        <f t="shared" si="18"/>
        <v> </v>
      </c>
      <c r="AA7" s="3" t="str">
        <f t="shared" si="19"/>
        <v> </v>
      </c>
      <c r="AB7" s="3" t="str">
        <f t="shared" si="20"/>
        <v> </v>
      </c>
      <c r="AC7" s="3" t="str">
        <f t="shared" si="21"/>
        <v> </v>
      </c>
    </row>
    <row r="8" spans="4:29" ht="15">
      <c r="D8" s="3">
        <f>proje!Z14</f>
        <v>0</v>
      </c>
      <c r="E8" s="3" t="str">
        <f t="shared" si="0"/>
        <v> </v>
      </c>
      <c r="F8" s="3" t="b">
        <f t="shared" si="1"/>
        <v>0</v>
      </c>
      <c r="G8" s="3"/>
      <c r="H8" s="3" t="str">
        <f t="shared" si="2"/>
        <v> </v>
      </c>
      <c r="I8" s="3" t="str">
        <f t="shared" si="3"/>
        <v> </v>
      </c>
      <c r="J8" s="3" t="str">
        <f t="shared" si="4"/>
        <v> </v>
      </c>
      <c r="K8" s="3" t="str">
        <f t="shared" si="5"/>
        <v> </v>
      </c>
      <c r="L8" s="3" t="str">
        <f t="shared" si="6"/>
        <v> </v>
      </c>
      <c r="N8" s="3" t="str">
        <f t="shared" si="7"/>
        <v> </v>
      </c>
      <c r="O8" s="3" t="str">
        <f t="shared" si="8"/>
        <v> </v>
      </c>
      <c r="P8" s="3" t="str">
        <f t="shared" si="9"/>
        <v> </v>
      </c>
      <c r="Q8" s="3" t="str">
        <f t="shared" si="10"/>
        <v> </v>
      </c>
      <c r="R8" s="3" t="str">
        <f t="shared" si="11"/>
        <v> </v>
      </c>
      <c r="S8" s="3" t="str">
        <f t="shared" si="12"/>
        <v> </v>
      </c>
      <c r="T8" s="3" t="str">
        <f t="shared" si="13"/>
        <v> </v>
      </c>
      <c r="U8" s="3" t="str">
        <f t="shared" si="14"/>
        <v> </v>
      </c>
      <c r="V8" s="3" t="str">
        <f t="shared" si="15"/>
        <v> </v>
      </c>
      <c r="W8" s="3" t="str">
        <f t="shared" si="16"/>
        <v> </v>
      </c>
      <c r="Y8" s="3" t="str">
        <f t="shared" si="17"/>
        <v> </v>
      </c>
      <c r="Z8" s="3" t="str">
        <f t="shared" si="18"/>
        <v> </v>
      </c>
      <c r="AA8" s="3" t="str">
        <f t="shared" si="19"/>
        <v> </v>
      </c>
      <c r="AB8" s="3" t="str">
        <f t="shared" si="20"/>
        <v> </v>
      </c>
      <c r="AC8" s="3" t="str">
        <f t="shared" si="21"/>
        <v> </v>
      </c>
    </row>
    <row r="9" spans="4:29" ht="15">
      <c r="D9" s="3">
        <f>proje!Z15</f>
        <v>0</v>
      </c>
      <c r="E9" s="3" t="str">
        <f t="shared" si="0"/>
        <v> </v>
      </c>
      <c r="F9" s="3" t="b">
        <f t="shared" si="1"/>
        <v>0</v>
      </c>
      <c r="G9" s="3"/>
      <c r="H9" s="3" t="str">
        <f t="shared" si="2"/>
        <v> </v>
      </c>
      <c r="I9" s="3" t="str">
        <f t="shared" si="3"/>
        <v> </v>
      </c>
      <c r="J9" s="3" t="str">
        <f t="shared" si="4"/>
        <v> </v>
      </c>
      <c r="K9" s="3" t="str">
        <f t="shared" si="5"/>
        <v> </v>
      </c>
      <c r="L9" s="3" t="str">
        <f t="shared" si="6"/>
        <v> </v>
      </c>
      <c r="N9" s="3" t="str">
        <f t="shared" si="7"/>
        <v> </v>
      </c>
      <c r="O9" s="3" t="str">
        <f t="shared" si="8"/>
        <v> </v>
      </c>
      <c r="P9" s="3" t="str">
        <f t="shared" si="9"/>
        <v> </v>
      </c>
      <c r="Q9" s="3" t="str">
        <f t="shared" si="10"/>
        <v> </v>
      </c>
      <c r="R9" s="3" t="str">
        <f t="shared" si="11"/>
        <v> </v>
      </c>
      <c r="S9" s="3" t="str">
        <f t="shared" si="12"/>
        <v> </v>
      </c>
      <c r="T9" s="3" t="str">
        <f t="shared" si="13"/>
        <v> </v>
      </c>
      <c r="U9" s="3" t="str">
        <f t="shared" si="14"/>
        <v> </v>
      </c>
      <c r="V9" s="3" t="str">
        <f t="shared" si="15"/>
        <v> </v>
      </c>
      <c r="W9" s="3" t="str">
        <f t="shared" si="16"/>
        <v> </v>
      </c>
      <c r="Y9" s="3" t="str">
        <f t="shared" si="17"/>
        <v> </v>
      </c>
      <c r="Z9" s="3" t="str">
        <f t="shared" si="18"/>
        <v> </v>
      </c>
      <c r="AA9" s="3" t="str">
        <f t="shared" si="19"/>
        <v> </v>
      </c>
      <c r="AB9" s="3" t="str">
        <f t="shared" si="20"/>
        <v> </v>
      </c>
      <c r="AC9" s="3" t="str">
        <f t="shared" si="21"/>
        <v> </v>
      </c>
    </row>
    <row r="10" spans="4:29" ht="15">
      <c r="D10" s="3">
        <f>proje!Z16</f>
        <v>0</v>
      </c>
      <c r="E10" s="3" t="str">
        <f t="shared" si="0"/>
        <v> </v>
      </c>
      <c r="F10" s="3" t="b">
        <f t="shared" si="1"/>
        <v>0</v>
      </c>
      <c r="G10" s="3"/>
      <c r="H10" s="3" t="str">
        <f t="shared" si="2"/>
        <v> </v>
      </c>
      <c r="I10" s="3" t="str">
        <f t="shared" si="3"/>
        <v> </v>
      </c>
      <c r="J10" s="3" t="str">
        <f t="shared" si="4"/>
        <v> </v>
      </c>
      <c r="K10" s="3" t="str">
        <f t="shared" si="5"/>
        <v> </v>
      </c>
      <c r="L10" s="3" t="str">
        <f t="shared" si="6"/>
        <v> </v>
      </c>
      <c r="N10" s="3" t="str">
        <f t="shared" si="7"/>
        <v> </v>
      </c>
      <c r="O10" s="3" t="str">
        <f t="shared" si="8"/>
        <v> </v>
      </c>
      <c r="P10" s="3" t="str">
        <f t="shared" si="9"/>
        <v> </v>
      </c>
      <c r="Q10" s="3" t="str">
        <f t="shared" si="10"/>
        <v> </v>
      </c>
      <c r="R10" s="3" t="str">
        <f t="shared" si="11"/>
        <v> </v>
      </c>
      <c r="S10" s="3" t="str">
        <f t="shared" si="12"/>
        <v> </v>
      </c>
      <c r="T10" s="3" t="str">
        <f t="shared" si="13"/>
        <v> </v>
      </c>
      <c r="U10" s="3" t="str">
        <f t="shared" si="14"/>
        <v> </v>
      </c>
      <c r="V10" s="3" t="str">
        <f t="shared" si="15"/>
        <v> </v>
      </c>
      <c r="W10" s="3" t="str">
        <f t="shared" si="16"/>
        <v> </v>
      </c>
      <c r="Y10" s="3" t="str">
        <f t="shared" si="17"/>
        <v> </v>
      </c>
      <c r="Z10" s="3" t="str">
        <f t="shared" si="18"/>
        <v> </v>
      </c>
      <c r="AA10" s="3" t="str">
        <f t="shared" si="19"/>
        <v> </v>
      </c>
      <c r="AB10" s="3" t="str">
        <f t="shared" si="20"/>
        <v> </v>
      </c>
      <c r="AC10" s="3" t="str">
        <f t="shared" si="21"/>
        <v> </v>
      </c>
    </row>
    <row r="11" spans="4:29" ht="15">
      <c r="D11" s="3">
        <f>proje!Z17</f>
        <v>0</v>
      </c>
      <c r="E11" s="3" t="str">
        <f t="shared" si="0"/>
        <v> </v>
      </c>
      <c r="F11" s="3" t="b">
        <f t="shared" si="1"/>
        <v>0</v>
      </c>
      <c r="G11" s="3"/>
      <c r="H11" s="3" t="str">
        <f t="shared" si="2"/>
        <v> </v>
      </c>
      <c r="I11" s="3" t="str">
        <f t="shared" si="3"/>
        <v> </v>
      </c>
      <c r="J11" s="3" t="str">
        <f t="shared" si="4"/>
        <v> </v>
      </c>
      <c r="K11" s="3" t="str">
        <f t="shared" si="5"/>
        <v> </v>
      </c>
      <c r="L11" s="3" t="str">
        <f t="shared" si="6"/>
        <v> </v>
      </c>
      <c r="N11" s="3" t="str">
        <f t="shared" si="7"/>
        <v> </v>
      </c>
      <c r="O11" s="3" t="str">
        <f t="shared" si="8"/>
        <v> </v>
      </c>
      <c r="P11" s="3" t="str">
        <f t="shared" si="9"/>
        <v> </v>
      </c>
      <c r="Q11" s="3" t="str">
        <f t="shared" si="10"/>
        <v> </v>
      </c>
      <c r="R11" s="3" t="str">
        <f t="shared" si="11"/>
        <v> </v>
      </c>
      <c r="S11" s="3" t="str">
        <f t="shared" si="12"/>
        <v> </v>
      </c>
      <c r="T11" s="3" t="str">
        <f t="shared" si="13"/>
        <v> </v>
      </c>
      <c r="U11" s="3" t="str">
        <f t="shared" si="14"/>
        <v> </v>
      </c>
      <c r="V11" s="3" t="str">
        <f t="shared" si="15"/>
        <v> </v>
      </c>
      <c r="W11" s="3" t="str">
        <f t="shared" si="16"/>
        <v> </v>
      </c>
      <c r="Y11" s="3" t="str">
        <f t="shared" si="17"/>
        <v> </v>
      </c>
      <c r="Z11" s="3" t="str">
        <f t="shared" si="18"/>
        <v> </v>
      </c>
      <c r="AA11" s="3" t="str">
        <f t="shared" si="19"/>
        <v> </v>
      </c>
      <c r="AB11" s="3" t="str">
        <f t="shared" si="20"/>
        <v> </v>
      </c>
      <c r="AC11" s="3" t="str">
        <f t="shared" si="21"/>
        <v> </v>
      </c>
    </row>
    <row r="12" spans="4:29" ht="15">
      <c r="D12" s="3">
        <f>proje!Z18</f>
        <v>0</v>
      </c>
      <c r="E12" s="3" t="str">
        <f t="shared" si="0"/>
        <v> </v>
      </c>
      <c r="F12" s="3" t="b">
        <f t="shared" si="1"/>
        <v>0</v>
      </c>
      <c r="G12" s="3"/>
      <c r="H12" s="3" t="str">
        <f t="shared" si="2"/>
        <v> </v>
      </c>
      <c r="I12" s="3" t="str">
        <f t="shared" si="3"/>
        <v> </v>
      </c>
      <c r="J12" s="3" t="str">
        <f t="shared" si="4"/>
        <v> </v>
      </c>
      <c r="K12" s="3" t="str">
        <f t="shared" si="5"/>
        <v> </v>
      </c>
      <c r="L12" s="3" t="str">
        <f t="shared" si="6"/>
        <v> </v>
      </c>
      <c r="N12" s="3" t="str">
        <f t="shared" si="7"/>
        <v> </v>
      </c>
      <c r="O12" s="3" t="str">
        <f t="shared" si="8"/>
        <v> </v>
      </c>
      <c r="P12" s="3" t="str">
        <f t="shared" si="9"/>
        <v> </v>
      </c>
      <c r="Q12" s="3" t="str">
        <f t="shared" si="10"/>
        <v> </v>
      </c>
      <c r="R12" s="3" t="str">
        <f t="shared" si="11"/>
        <v> </v>
      </c>
      <c r="S12" s="3" t="str">
        <f t="shared" si="12"/>
        <v> </v>
      </c>
      <c r="T12" s="3" t="str">
        <f t="shared" si="13"/>
        <v> </v>
      </c>
      <c r="U12" s="3" t="str">
        <f t="shared" si="14"/>
        <v> </v>
      </c>
      <c r="V12" s="3" t="str">
        <f t="shared" si="15"/>
        <v> </v>
      </c>
      <c r="W12" s="3" t="str">
        <f t="shared" si="16"/>
        <v> </v>
      </c>
      <c r="Y12" s="3" t="str">
        <f t="shared" si="17"/>
        <v> </v>
      </c>
      <c r="Z12" s="3" t="str">
        <f t="shared" si="18"/>
        <v> </v>
      </c>
      <c r="AA12" s="3" t="str">
        <f t="shared" si="19"/>
        <v> </v>
      </c>
      <c r="AB12" s="3" t="str">
        <f t="shared" si="20"/>
        <v> </v>
      </c>
      <c r="AC12" s="3" t="str">
        <f t="shared" si="21"/>
        <v> </v>
      </c>
    </row>
    <row r="13" spans="4:29" ht="15">
      <c r="D13" s="3">
        <f>proje!Z19</f>
        <v>0</v>
      </c>
      <c r="E13" s="3" t="str">
        <f t="shared" si="0"/>
        <v> </v>
      </c>
      <c r="F13" s="3" t="b">
        <f t="shared" si="1"/>
        <v>0</v>
      </c>
      <c r="G13" s="3"/>
      <c r="H13" s="3" t="str">
        <f t="shared" si="2"/>
        <v> </v>
      </c>
      <c r="I13" s="3" t="str">
        <f t="shared" si="3"/>
        <v> </v>
      </c>
      <c r="J13" s="3" t="str">
        <f t="shared" si="4"/>
        <v> </v>
      </c>
      <c r="K13" s="3" t="str">
        <f t="shared" si="5"/>
        <v> </v>
      </c>
      <c r="L13" s="3" t="str">
        <f t="shared" si="6"/>
        <v> </v>
      </c>
      <c r="N13" s="3" t="str">
        <f t="shared" si="7"/>
        <v> </v>
      </c>
      <c r="O13" s="3" t="str">
        <f t="shared" si="8"/>
        <v> </v>
      </c>
      <c r="P13" s="3" t="str">
        <f t="shared" si="9"/>
        <v> </v>
      </c>
      <c r="Q13" s="3" t="str">
        <f t="shared" si="10"/>
        <v> </v>
      </c>
      <c r="R13" s="3" t="str">
        <f t="shared" si="11"/>
        <v> </v>
      </c>
      <c r="S13" s="3" t="str">
        <f t="shared" si="12"/>
        <v> </v>
      </c>
      <c r="T13" s="3" t="str">
        <f t="shared" si="13"/>
        <v> </v>
      </c>
      <c r="U13" s="3" t="str">
        <f t="shared" si="14"/>
        <v> </v>
      </c>
      <c r="V13" s="3" t="str">
        <f t="shared" si="15"/>
        <v> </v>
      </c>
      <c r="W13" s="3" t="str">
        <f t="shared" si="16"/>
        <v> </v>
      </c>
      <c r="Y13" s="3" t="str">
        <f t="shared" si="17"/>
        <v> </v>
      </c>
      <c r="Z13" s="3" t="str">
        <f t="shared" si="18"/>
        <v> </v>
      </c>
      <c r="AA13" s="3" t="str">
        <f t="shared" si="19"/>
        <v> </v>
      </c>
      <c r="AB13" s="3" t="str">
        <f t="shared" si="20"/>
        <v> </v>
      </c>
      <c r="AC13" s="3" t="str">
        <f t="shared" si="21"/>
        <v> </v>
      </c>
    </row>
    <row r="14" spans="4:29" ht="15">
      <c r="D14" s="3">
        <f>proje!Z20</f>
        <v>0</v>
      </c>
      <c r="E14" s="3" t="str">
        <f t="shared" si="0"/>
        <v> </v>
      </c>
      <c r="F14" s="3" t="b">
        <f t="shared" si="1"/>
        <v>0</v>
      </c>
      <c r="G14" s="3"/>
      <c r="H14" s="3" t="str">
        <f t="shared" si="2"/>
        <v> </v>
      </c>
      <c r="I14" s="3" t="str">
        <f t="shared" si="3"/>
        <v> </v>
      </c>
      <c r="J14" s="3" t="str">
        <f t="shared" si="4"/>
        <v> </v>
      </c>
      <c r="K14" s="3" t="str">
        <f t="shared" si="5"/>
        <v> </v>
      </c>
      <c r="L14" s="3" t="str">
        <f t="shared" si="6"/>
        <v> </v>
      </c>
      <c r="N14" s="3" t="str">
        <f t="shared" si="7"/>
        <v> </v>
      </c>
      <c r="O14" s="3" t="str">
        <f t="shared" si="8"/>
        <v> </v>
      </c>
      <c r="P14" s="3" t="str">
        <f t="shared" si="9"/>
        <v> </v>
      </c>
      <c r="Q14" s="3" t="str">
        <f t="shared" si="10"/>
        <v> </v>
      </c>
      <c r="R14" s="3" t="str">
        <f t="shared" si="11"/>
        <v> </v>
      </c>
      <c r="S14" s="3" t="str">
        <f t="shared" si="12"/>
        <v> </v>
      </c>
      <c r="T14" s="3" t="str">
        <f t="shared" si="13"/>
        <v> </v>
      </c>
      <c r="U14" s="3" t="str">
        <f t="shared" si="14"/>
        <v> </v>
      </c>
      <c r="V14" s="3" t="str">
        <f t="shared" si="15"/>
        <v> </v>
      </c>
      <c r="W14" s="3" t="str">
        <f t="shared" si="16"/>
        <v> </v>
      </c>
      <c r="Y14" s="3" t="str">
        <f t="shared" si="17"/>
        <v> </v>
      </c>
      <c r="Z14" s="3" t="str">
        <f t="shared" si="18"/>
        <v> </v>
      </c>
      <c r="AA14" s="3" t="str">
        <f t="shared" si="19"/>
        <v> </v>
      </c>
      <c r="AB14" s="3" t="str">
        <f t="shared" si="20"/>
        <v> </v>
      </c>
      <c r="AC14" s="3" t="str">
        <f t="shared" si="21"/>
        <v> </v>
      </c>
    </row>
    <row r="15" spans="4:29" ht="15">
      <c r="D15" s="3">
        <f>proje!Z21</f>
        <v>0</v>
      </c>
      <c r="E15" s="3" t="str">
        <f t="shared" si="0"/>
        <v> </v>
      </c>
      <c r="F15" s="3" t="b">
        <f t="shared" si="1"/>
        <v>0</v>
      </c>
      <c r="G15" s="3"/>
      <c r="H15" s="3" t="str">
        <f t="shared" si="2"/>
        <v> </v>
      </c>
      <c r="I15" s="3" t="str">
        <f t="shared" si="3"/>
        <v> </v>
      </c>
      <c r="J15" s="3" t="str">
        <f t="shared" si="4"/>
        <v> </v>
      </c>
      <c r="K15" s="3" t="str">
        <f t="shared" si="5"/>
        <v> </v>
      </c>
      <c r="L15" s="3" t="str">
        <f t="shared" si="6"/>
        <v> </v>
      </c>
      <c r="N15" s="3" t="str">
        <f t="shared" si="7"/>
        <v> </v>
      </c>
      <c r="O15" s="3" t="str">
        <f t="shared" si="8"/>
        <v> </v>
      </c>
      <c r="P15" s="3" t="str">
        <f t="shared" si="9"/>
        <v> </v>
      </c>
      <c r="Q15" s="3" t="str">
        <f t="shared" si="10"/>
        <v> </v>
      </c>
      <c r="R15" s="3" t="str">
        <f t="shared" si="11"/>
        <v> </v>
      </c>
      <c r="S15" s="3" t="str">
        <f t="shared" si="12"/>
        <v> </v>
      </c>
      <c r="T15" s="3" t="str">
        <f t="shared" si="13"/>
        <v> </v>
      </c>
      <c r="U15" s="3" t="str">
        <f t="shared" si="14"/>
        <v> </v>
      </c>
      <c r="V15" s="3" t="str">
        <f t="shared" si="15"/>
        <v> </v>
      </c>
      <c r="W15" s="3" t="str">
        <f t="shared" si="16"/>
        <v> </v>
      </c>
      <c r="Y15" s="3" t="str">
        <f t="shared" si="17"/>
        <v> </v>
      </c>
      <c r="Z15" s="3" t="str">
        <f t="shared" si="18"/>
        <v> </v>
      </c>
      <c r="AA15" s="3" t="str">
        <f t="shared" si="19"/>
        <v> </v>
      </c>
      <c r="AB15" s="3" t="str">
        <f t="shared" si="20"/>
        <v> </v>
      </c>
      <c r="AC15" s="3" t="str">
        <f t="shared" si="21"/>
        <v> </v>
      </c>
    </row>
    <row r="16" spans="4:29" ht="15">
      <c r="D16" s="3">
        <f>proje!Z22</f>
        <v>0</v>
      </c>
      <c r="E16" s="3" t="str">
        <f t="shared" si="0"/>
        <v> </v>
      </c>
      <c r="F16" s="3" t="b">
        <f t="shared" si="1"/>
        <v>0</v>
      </c>
      <c r="G16" s="3"/>
      <c r="H16" s="3" t="str">
        <f t="shared" si="2"/>
        <v> </v>
      </c>
      <c r="I16" s="3" t="str">
        <f t="shared" si="3"/>
        <v> </v>
      </c>
      <c r="J16" s="3" t="str">
        <f t="shared" si="4"/>
        <v> </v>
      </c>
      <c r="K16" s="3" t="str">
        <f t="shared" si="5"/>
        <v> </v>
      </c>
      <c r="L16" s="3" t="str">
        <f t="shared" si="6"/>
        <v> </v>
      </c>
      <c r="N16" s="3" t="str">
        <f t="shared" si="7"/>
        <v> </v>
      </c>
      <c r="O16" s="3" t="str">
        <f t="shared" si="8"/>
        <v> </v>
      </c>
      <c r="P16" s="3" t="str">
        <f t="shared" si="9"/>
        <v> </v>
      </c>
      <c r="Q16" s="3" t="str">
        <f t="shared" si="10"/>
        <v> </v>
      </c>
      <c r="R16" s="3" t="str">
        <f t="shared" si="11"/>
        <v> </v>
      </c>
      <c r="S16" s="3" t="str">
        <f t="shared" si="12"/>
        <v> </v>
      </c>
      <c r="T16" s="3" t="str">
        <f t="shared" si="13"/>
        <v> </v>
      </c>
      <c r="U16" s="3" t="str">
        <f t="shared" si="14"/>
        <v> </v>
      </c>
      <c r="V16" s="3" t="str">
        <f t="shared" si="15"/>
        <v> </v>
      </c>
      <c r="W16" s="3" t="str">
        <f t="shared" si="16"/>
        <v> </v>
      </c>
      <c r="Y16" s="3" t="str">
        <f t="shared" si="17"/>
        <v> </v>
      </c>
      <c r="Z16" s="3" t="str">
        <f t="shared" si="18"/>
        <v> </v>
      </c>
      <c r="AA16" s="3" t="str">
        <f t="shared" si="19"/>
        <v> </v>
      </c>
      <c r="AB16" s="3" t="str">
        <f t="shared" si="20"/>
        <v> </v>
      </c>
      <c r="AC16" s="3" t="str">
        <f t="shared" si="21"/>
        <v> </v>
      </c>
    </row>
    <row r="17" spans="4:29" ht="15">
      <c r="D17" s="3">
        <f>proje!Z23</f>
        <v>0</v>
      </c>
      <c r="E17" s="3" t="str">
        <f t="shared" si="0"/>
        <v> </v>
      </c>
      <c r="F17" s="3" t="b">
        <f t="shared" si="1"/>
        <v>0</v>
      </c>
      <c r="G17" s="3"/>
      <c r="H17" s="3" t="str">
        <f t="shared" si="2"/>
        <v> </v>
      </c>
      <c r="I17" s="3" t="str">
        <f t="shared" si="3"/>
        <v> </v>
      </c>
      <c r="J17" s="3" t="str">
        <f t="shared" si="4"/>
        <v> </v>
      </c>
      <c r="K17" s="3" t="str">
        <f t="shared" si="5"/>
        <v> </v>
      </c>
      <c r="L17" s="3" t="str">
        <f t="shared" si="6"/>
        <v> </v>
      </c>
      <c r="N17" s="3" t="str">
        <f t="shared" si="7"/>
        <v> </v>
      </c>
      <c r="O17" s="3" t="str">
        <f t="shared" si="8"/>
        <v> </v>
      </c>
      <c r="P17" s="3" t="str">
        <f t="shared" si="9"/>
        <v> </v>
      </c>
      <c r="Q17" s="3" t="str">
        <f t="shared" si="10"/>
        <v> </v>
      </c>
      <c r="R17" s="3" t="str">
        <f t="shared" si="11"/>
        <v> </v>
      </c>
      <c r="S17" s="3" t="str">
        <f t="shared" si="12"/>
        <v> </v>
      </c>
      <c r="T17" s="3" t="str">
        <f t="shared" si="13"/>
        <v> </v>
      </c>
      <c r="U17" s="3" t="str">
        <f t="shared" si="14"/>
        <v> </v>
      </c>
      <c r="V17" s="3" t="str">
        <f t="shared" si="15"/>
        <v> </v>
      </c>
      <c r="W17" s="3" t="str">
        <f t="shared" si="16"/>
        <v> </v>
      </c>
      <c r="Y17" s="3" t="str">
        <f t="shared" si="17"/>
        <v> </v>
      </c>
      <c r="Z17" s="3" t="str">
        <f t="shared" si="18"/>
        <v> </v>
      </c>
      <c r="AA17" s="3" t="str">
        <f t="shared" si="19"/>
        <v> </v>
      </c>
      <c r="AB17" s="3" t="str">
        <f t="shared" si="20"/>
        <v> </v>
      </c>
      <c r="AC17" s="3" t="str">
        <f t="shared" si="21"/>
        <v> </v>
      </c>
    </row>
    <row r="18" spans="4:29" ht="15">
      <c r="D18" s="3">
        <f>proje!Z24</f>
        <v>0</v>
      </c>
      <c r="E18" s="3" t="str">
        <f t="shared" si="0"/>
        <v> </v>
      </c>
      <c r="F18" s="3" t="b">
        <f t="shared" si="1"/>
        <v>0</v>
      </c>
      <c r="G18" s="3"/>
      <c r="H18" s="3" t="str">
        <f t="shared" si="2"/>
        <v> </v>
      </c>
      <c r="I18" s="3" t="str">
        <f t="shared" si="3"/>
        <v> </v>
      </c>
      <c r="J18" s="3" t="str">
        <f t="shared" si="4"/>
        <v> </v>
      </c>
      <c r="K18" s="3" t="str">
        <f t="shared" si="5"/>
        <v> </v>
      </c>
      <c r="L18" s="3" t="str">
        <f t="shared" si="6"/>
        <v> </v>
      </c>
      <c r="N18" s="3" t="str">
        <f t="shared" si="7"/>
        <v> </v>
      </c>
      <c r="O18" s="3" t="str">
        <f t="shared" si="8"/>
        <v> </v>
      </c>
      <c r="P18" s="3" t="str">
        <f t="shared" si="9"/>
        <v> </v>
      </c>
      <c r="Q18" s="3" t="str">
        <f t="shared" si="10"/>
        <v> </v>
      </c>
      <c r="R18" s="3" t="str">
        <f t="shared" si="11"/>
        <v> </v>
      </c>
      <c r="S18" s="3" t="str">
        <f t="shared" si="12"/>
        <v> </v>
      </c>
      <c r="T18" s="3" t="str">
        <f t="shared" si="13"/>
        <v> </v>
      </c>
      <c r="U18" s="3" t="str">
        <f t="shared" si="14"/>
        <v> </v>
      </c>
      <c r="V18" s="3" t="str">
        <f t="shared" si="15"/>
        <v> </v>
      </c>
      <c r="W18" s="3" t="str">
        <f t="shared" si="16"/>
        <v> </v>
      </c>
      <c r="Y18" s="3" t="str">
        <f t="shared" si="17"/>
        <v> </v>
      </c>
      <c r="Z18" s="3" t="str">
        <f t="shared" si="18"/>
        <v> </v>
      </c>
      <c r="AA18" s="3" t="str">
        <f t="shared" si="19"/>
        <v> </v>
      </c>
      <c r="AB18" s="3" t="str">
        <f t="shared" si="20"/>
        <v> </v>
      </c>
      <c r="AC18" s="3" t="str">
        <f t="shared" si="21"/>
        <v> </v>
      </c>
    </row>
    <row r="19" spans="4:29" ht="15">
      <c r="D19" s="3">
        <f>proje!Z25</f>
        <v>0</v>
      </c>
      <c r="E19" s="3" t="str">
        <f t="shared" si="0"/>
        <v> </v>
      </c>
      <c r="F19" s="3" t="b">
        <f t="shared" si="1"/>
        <v>0</v>
      </c>
      <c r="G19" s="3"/>
      <c r="H19" s="3" t="str">
        <f t="shared" si="2"/>
        <v> </v>
      </c>
      <c r="I19" s="3" t="str">
        <f t="shared" si="3"/>
        <v> </v>
      </c>
      <c r="J19" s="3" t="str">
        <f t="shared" si="4"/>
        <v> </v>
      </c>
      <c r="K19" s="3" t="str">
        <f t="shared" si="5"/>
        <v> </v>
      </c>
      <c r="L19" s="3" t="str">
        <f t="shared" si="6"/>
        <v> </v>
      </c>
      <c r="N19" s="3" t="str">
        <f t="shared" si="7"/>
        <v> </v>
      </c>
      <c r="O19" s="3" t="str">
        <f t="shared" si="8"/>
        <v> </v>
      </c>
      <c r="P19" s="3" t="str">
        <f t="shared" si="9"/>
        <v> </v>
      </c>
      <c r="Q19" s="3" t="str">
        <f t="shared" si="10"/>
        <v> </v>
      </c>
      <c r="R19" s="3" t="str">
        <f t="shared" si="11"/>
        <v> </v>
      </c>
      <c r="S19" s="3" t="str">
        <f t="shared" si="12"/>
        <v> </v>
      </c>
      <c r="T19" s="3" t="str">
        <f t="shared" si="13"/>
        <v> </v>
      </c>
      <c r="U19" s="3" t="str">
        <f t="shared" si="14"/>
        <v> </v>
      </c>
      <c r="V19" s="3" t="str">
        <f t="shared" si="15"/>
        <v> </v>
      </c>
      <c r="W19" s="3" t="str">
        <f t="shared" si="16"/>
        <v> </v>
      </c>
      <c r="Y19" s="3" t="str">
        <f t="shared" si="17"/>
        <v> </v>
      </c>
      <c r="Z19" s="3" t="str">
        <f t="shared" si="18"/>
        <v> </v>
      </c>
      <c r="AA19" s="3" t="str">
        <f t="shared" si="19"/>
        <v> </v>
      </c>
      <c r="AB19" s="3" t="str">
        <f t="shared" si="20"/>
        <v> </v>
      </c>
      <c r="AC19" s="3" t="str">
        <f t="shared" si="21"/>
        <v> </v>
      </c>
    </row>
    <row r="20" spans="4:29" ht="15">
      <c r="D20" s="3">
        <f>proje!Z26</f>
        <v>0</v>
      </c>
      <c r="E20" s="3" t="str">
        <f t="shared" si="0"/>
        <v> </v>
      </c>
      <c r="F20" s="3" t="b">
        <f t="shared" si="1"/>
        <v>0</v>
      </c>
      <c r="G20" s="3"/>
      <c r="H20" s="3" t="str">
        <f t="shared" si="2"/>
        <v> </v>
      </c>
      <c r="I20" s="3" t="str">
        <f t="shared" si="3"/>
        <v> </v>
      </c>
      <c r="J20" s="3" t="str">
        <f t="shared" si="4"/>
        <v> </v>
      </c>
      <c r="K20" s="3" t="str">
        <f t="shared" si="5"/>
        <v> </v>
      </c>
      <c r="L20" s="3" t="str">
        <f t="shared" si="6"/>
        <v> </v>
      </c>
      <c r="N20" s="3" t="str">
        <f t="shared" si="7"/>
        <v> </v>
      </c>
      <c r="O20" s="3" t="str">
        <f t="shared" si="8"/>
        <v> </v>
      </c>
      <c r="P20" s="3" t="str">
        <f t="shared" si="9"/>
        <v> </v>
      </c>
      <c r="Q20" s="3" t="str">
        <f t="shared" si="10"/>
        <v> </v>
      </c>
      <c r="R20" s="3" t="str">
        <f t="shared" si="11"/>
        <v> </v>
      </c>
      <c r="S20" s="3" t="str">
        <f t="shared" si="12"/>
        <v> </v>
      </c>
      <c r="T20" s="3" t="str">
        <f t="shared" si="13"/>
        <v> </v>
      </c>
      <c r="U20" s="3" t="str">
        <f t="shared" si="14"/>
        <v> </v>
      </c>
      <c r="V20" s="3" t="str">
        <f t="shared" si="15"/>
        <v> </v>
      </c>
      <c r="W20" s="3" t="str">
        <f t="shared" si="16"/>
        <v> </v>
      </c>
      <c r="Y20" s="3" t="str">
        <f t="shared" si="17"/>
        <v> </v>
      </c>
      <c r="Z20" s="3" t="str">
        <f t="shared" si="18"/>
        <v> </v>
      </c>
      <c r="AA20" s="3" t="str">
        <f t="shared" si="19"/>
        <v> </v>
      </c>
      <c r="AB20" s="3" t="str">
        <f t="shared" si="20"/>
        <v> </v>
      </c>
      <c r="AC20" s="3" t="str">
        <f t="shared" si="21"/>
        <v> </v>
      </c>
    </row>
    <row r="21" spans="4:29" ht="15">
      <c r="D21" s="3">
        <f>proje!Z27</f>
        <v>0</v>
      </c>
      <c r="E21" s="3" t="str">
        <f t="shared" si="0"/>
        <v> </v>
      </c>
      <c r="F21" s="3" t="b">
        <f t="shared" si="1"/>
        <v>0</v>
      </c>
      <c r="G21" s="3"/>
      <c r="H21" s="3" t="str">
        <f t="shared" si="2"/>
        <v> </v>
      </c>
      <c r="I21" s="3" t="str">
        <f t="shared" si="3"/>
        <v> </v>
      </c>
      <c r="J21" s="3" t="str">
        <f t="shared" si="4"/>
        <v> </v>
      </c>
      <c r="K21" s="3" t="str">
        <f t="shared" si="5"/>
        <v> </v>
      </c>
      <c r="L21" s="3" t="str">
        <f t="shared" si="6"/>
        <v> </v>
      </c>
      <c r="N21" s="3" t="str">
        <f t="shared" si="7"/>
        <v> </v>
      </c>
      <c r="O21" s="3" t="str">
        <f t="shared" si="8"/>
        <v> </v>
      </c>
      <c r="P21" s="3" t="str">
        <f t="shared" si="9"/>
        <v> </v>
      </c>
      <c r="Q21" s="3" t="str">
        <f t="shared" si="10"/>
        <v> </v>
      </c>
      <c r="R21" s="3" t="str">
        <f t="shared" si="11"/>
        <v> </v>
      </c>
      <c r="S21" s="3" t="str">
        <f t="shared" si="12"/>
        <v> </v>
      </c>
      <c r="T21" s="3" t="str">
        <f t="shared" si="13"/>
        <v> </v>
      </c>
      <c r="U21" s="3" t="str">
        <f t="shared" si="14"/>
        <v> </v>
      </c>
      <c r="V21" s="3" t="str">
        <f t="shared" si="15"/>
        <v> </v>
      </c>
      <c r="W21" s="3" t="str">
        <f t="shared" si="16"/>
        <v> </v>
      </c>
      <c r="Y21" s="3" t="str">
        <f t="shared" si="17"/>
        <v> </v>
      </c>
      <c r="Z21" s="3" t="str">
        <f t="shared" si="18"/>
        <v> </v>
      </c>
      <c r="AA21" s="3" t="str">
        <f t="shared" si="19"/>
        <v> </v>
      </c>
      <c r="AB21" s="3" t="str">
        <f t="shared" si="20"/>
        <v> </v>
      </c>
      <c r="AC21" s="3" t="str">
        <f t="shared" si="21"/>
        <v> </v>
      </c>
    </row>
    <row r="22" spans="4:29" ht="15">
      <c r="D22" s="3">
        <f>proje!Z28</f>
        <v>0</v>
      </c>
      <c r="E22" s="3" t="str">
        <f t="shared" si="0"/>
        <v> </v>
      </c>
      <c r="F22" s="3" t="b">
        <f t="shared" si="1"/>
        <v>0</v>
      </c>
      <c r="G22" s="3"/>
      <c r="H22" s="3" t="str">
        <f t="shared" si="2"/>
        <v> </v>
      </c>
      <c r="I22" s="3" t="str">
        <f t="shared" si="3"/>
        <v> </v>
      </c>
      <c r="J22" s="3" t="str">
        <f t="shared" si="4"/>
        <v> </v>
      </c>
      <c r="K22" s="3" t="str">
        <f t="shared" si="5"/>
        <v> </v>
      </c>
      <c r="L22" s="3" t="str">
        <f t="shared" si="6"/>
        <v> </v>
      </c>
      <c r="N22" s="3" t="str">
        <f t="shared" si="7"/>
        <v> </v>
      </c>
      <c r="O22" s="3" t="str">
        <f t="shared" si="8"/>
        <v> </v>
      </c>
      <c r="P22" s="3" t="str">
        <f t="shared" si="9"/>
        <v> </v>
      </c>
      <c r="Q22" s="3" t="str">
        <f t="shared" si="10"/>
        <v> </v>
      </c>
      <c r="R22" s="3" t="str">
        <f t="shared" si="11"/>
        <v> </v>
      </c>
      <c r="S22" s="3" t="str">
        <f t="shared" si="12"/>
        <v> </v>
      </c>
      <c r="T22" s="3" t="str">
        <f t="shared" si="13"/>
        <v> </v>
      </c>
      <c r="U22" s="3" t="str">
        <f t="shared" si="14"/>
        <v> </v>
      </c>
      <c r="V22" s="3" t="str">
        <f t="shared" si="15"/>
        <v> </v>
      </c>
      <c r="W22" s="3" t="str">
        <f t="shared" si="16"/>
        <v> </v>
      </c>
      <c r="Y22" s="3" t="str">
        <f t="shared" si="17"/>
        <v> </v>
      </c>
      <c r="Z22" s="3" t="str">
        <f t="shared" si="18"/>
        <v> </v>
      </c>
      <c r="AA22" s="3" t="str">
        <f t="shared" si="19"/>
        <v> </v>
      </c>
      <c r="AB22" s="3" t="str">
        <f t="shared" si="20"/>
        <v> </v>
      </c>
      <c r="AC22" s="3" t="str">
        <f t="shared" si="21"/>
        <v> </v>
      </c>
    </row>
    <row r="23" spans="4:29" ht="15">
      <c r="D23" s="3">
        <f>proje!Z29</f>
        <v>0</v>
      </c>
      <c r="E23" s="3" t="str">
        <f t="shared" si="0"/>
        <v> </v>
      </c>
      <c r="F23" s="3" t="b">
        <f t="shared" si="1"/>
        <v>0</v>
      </c>
      <c r="G23" s="3"/>
      <c r="H23" s="3" t="str">
        <f t="shared" si="2"/>
        <v> </v>
      </c>
      <c r="I23" s="3" t="str">
        <f t="shared" si="3"/>
        <v> </v>
      </c>
      <c r="J23" s="3" t="str">
        <f t="shared" si="4"/>
        <v> </v>
      </c>
      <c r="K23" s="3" t="str">
        <f t="shared" si="5"/>
        <v> </v>
      </c>
      <c r="L23" s="3" t="str">
        <f t="shared" si="6"/>
        <v> </v>
      </c>
      <c r="N23" s="3" t="str">
        <f t="shared" si="7"/>
        <v> </v>
      </c>
      <c r="O23" s="3" t="str">
        <f t="shared" si="8"/>
        <v> </v>
      </c>
      <c r="P23" s="3" t="str">
        <f t="shared" si="9"/>
        <v> </v>
      </c>
      <c r="Q23" s="3" t="str">
        <f t="shared" si="10"/>
        <v> </v>
      </c>
      <c r="R23" s="3" t="str">
        <f t="shared" si="11"/>
        <v> </v>
      </c>
      <c r="S23" s="3" t="str">
        <f t="shared" si="12"/>
        <v> </v>
      </c>
      <c r="T23" s="3" t="str">
        <f t="shared" si="13"/>
        <v> </v>
      </c>
      <c r="U23" s="3" t="str">
        <f t="shared" si="14"/>
        <v> </v>
      </c>
      <c r="V23" s="3" t="str">
        <f t="shared" si="15"/>
        <v> </v>
      </c>
      <c r="W23" s="3" t="str">
        <f t="shared" si="16"/>
        <v> </v>
      </c>
      <c r="Y23" s="3" t="str">
        <f t="shared" si="17"/>
        <v> </v>
      </c>
      <c r="Z23" s="3" t="str">
        <f t="shared" si="18"/>
        <v> </v>
      </c>
      <c r="AA23" s="3" t="str">
        <f t="shared" si="19"/>
        <v> </v>
      </c>
      <c r="AB23" s="3" t="str">
        <f t="shared" si="20"/>
        <v> </v>
      </c>
      <c r="AC23" s="3" t="str">
        <f t="shared" si="21"/>
        <v> </v>
      </c>
    </row>
    <row r="24" spans="4:29" ht="15">
      <c r="D24" s="3">
        <f>proje!Z30</f>
        <v>0</v>
      </c>
      <c r="E24" s="3" t="str">
        <f t="shared" si="0"/>
        <v> </v>
      </c>
      <c r="F24" s="3" t="b">
        <f t="shared" si="1"/>
        <v>0</v>
      </c>
      <c r="G24" s="3"/>
      <c r="H24" s="3" t="str">
        <f t="shared" si="2"/>
        <v> </v>
      </c>
      <c r="I24" s="3" t="str">
        <f t="shared" si="3"/>
        <v> </v>
      </c>
      <c r="J24" s="3" t="str">
        <f t="shared" si="4"/>
        <v> </v>
      </c>
      <c r="K24" s="3" t="str">
        <f t="shared" si="5"/>
        <v> </v>
      </c>
      <c r="L24" s="3" t="str">
        <f t="shared" si="6"/>
        <v> </v>
      </c>
      <c r="N24" s="3" t="str">
        <f t="shared" si="7"/>
        <v> </v>
      </c>
      <c r="O24" s="3" t="str">
        <f t="shared" si="8"/>
        <v> </v>
      </c>
      <c r="P24" s="3" t="str">
        <f t="shared" si="9"/>
        <v> </v>
      </c>
      <c r="Q24" s="3" t="str">
        <f t="shared" si="10"/>
        <v> </v>
      </c>
      <c r="R24" s="3" t="str">
        <f t="shared" si="11"/>
        <v> </v>
      </c>
      <c r="S24" s="3" t="str">
        <f t="shared" si="12"/>
        <v> </v>
      </c>
      <c r="T24" s="3" t="str">
        <f t="shared" si="13"/>
        <v> </v>
      </c>
      <c r="U24" s="3" t="str">
        <f t="shared" si="14"/>
        <v> </v>
      </c>
      <c r="V24" s="3" t="str">
        <f t="shared" si="15"/>
        <v> </v>
      </c>
      <c r="W24" s="3" t="str">
        <f t="shared" si="16"/>
        <v> </v>
      </c>
      <c r="Y24" s="3" t="str">
        <f t="shared" si="17"/>
        <v> </v>
      </c>
      <c r="Z24" s="3" t="str">
        <f t="shared" si="18"/>
        <v> </v>
      </c>
      <c r="AA24" s="3" t="str">
        <f t="shared" si="19"/>
        <v> </v>
      </c>
      <c r="AB24" s="3" t="str">
        <f t="shared" si="20"/>
        <v> </v>
      </c>
      <c r="AC24" s="3" t="str">
        <f t="shared" si="21"/>
        <v> </v>
      </c>
    </row>
    <row r="25" spans="4:29" ht="15">
      <c r="D25" s="3">
        <f>proje!Z31</f>
        <v>0</v>
      </c>
      <c r="E25" s="3" t="str">
        <f t="shared" si="0"/>
        <v> </v>
      </c>
      <c r="F25" s="3" t="b">
        <f t="shared" si="1"/>
        <v>0</v>
      </c>
      <c r="G25" s="3"/>
      <c r="H25" s="3" t="str">
        <f t="shared" si="2"/>
        <v> </v>
      </c>
      <c r="I25" s="3" t="str">
        <f t="shared" si="3"/>
        <v> </v>
      </c>
      <c r="J25" s="3" t="str">
        <f t="shared" si="4"/>
        <v> </v>
      </c>
      <c r="K25" s="3" t="str">
        <f t="shared" si="5"/>
        <v> </v>
      </c>
      <c r="L25" s="3" t="str">
        <f t="shared" si="6"/>
        <v> </v>
      </c>
      <c r="N25" s="3" t="str">
        <f t="shared" si="7"/>
        <v> </v>
      </c>
      <c r="O25" s="3" t="str">
        <f t="shared" si="8"/>
        <v> </v>
      </c>
      <c r="P25" s="3" t="str">
        <f t="shared" si="9"/>
        <v> </v>
      </c>
      <c r="Q25" s="3" t="str">
        <f t="shared" si="10"/>
        <v> </v>
      </c>
      <c r="R25" s="3" t="str">
        <f t="shared" si="11"/>
        <v> </v>
      </c>
      <c r="S25" s="3" t="str">
        <f t="shared" si="12"/>
        <v> </v>
      </c>
      <c r="T25" s="3" t="str">
        <f t="shared" si="13"/>
        <v> </v>
      </c>
      <c r="U25" s="3" t="str">
        <f t="shared" si="14"/>
        <v> </v>
      </c>
      <c r="V25" s="3" t="str">
        <f t="shared" si="15"/>
        <v> </v>
      </c>
      <c r="W25" s="3" t="str">
        <f t="shared" si="16"/>
        <v> </v>
      </c>
      <c r="Y25" s="3" t="str">
        <f t="shared" si="17"/>
        <v> </v>
      </c>
      <c r="Z25" s="3" t="str">
        <f t="shared" si="18"/>
        <v> </v>
      </c>
      <c r="AA25" s="3" t="str">
        <f t="shared" si="19"/>
        <v> </v>
      </c>
      <c r="AB25" s="3" t="str">
        <f t="shared" si="20"/>
        <v> </v>
      </c>
      <c r="AC25" s="3" t="str">
        <f t="shared" si="21"/>
        <v> </v>
      </c>
    </row>
    <row r="26" spans="4:29" ht="15">
      <c r="D26" s="3">
        <f>proje!Z32</f>
        <v>0</v>
      </c>
      <c r="E26" s="3" t="str">
        <f t="shared" si="0"/>
        <v> </v>
      </c>
      <c r="F26" s="3" t="b">
        <f t="shared" si="1"/>
        <v>0</v>
      </c>
      <c r="G26" s="3"/>
      <c r="H26" s="3" t="str">
        <f t="shared" si="2"/>
        <v> </v>
      </c>
      <c r="I26" s="3" t="str">
        <f t="shared" si="3"/>
        <v> </v>
      </c>
      <c r="J26" s="3" t="str">
        <f t="shared" si="4"/>
        <v> </v>
      </c>
      <c r="K26" s="3" t="str">
        <f t="shared" si="5"/>
        <v> </v>
      </c>
      <c r="L26" s="3" t="str">
        <f t="shared" si="6"/>
        <v> </v>
      </c>
      <c r="N26" s="3" t="str">
        <f t="shared" si="7"/>
        <v> </v>
      </c>
      <c r="O26" s="3" t="str">
        <f t="shared" si="8"/>
        <v> </v>
      </c>
      <c r="P26" s="3" t="str">
        <f t="shared" si="9"/>
        <v> </v>
      </c>
      <c r="Q26" s="3" t="str">
        <f t="shared" si="10"/>
        <v> </v>
      </c>
      <c r="R26" s="3" t="str">
        <f t="shared" si="11"/>
        <v> </v>
      </c>
      <c r="S26" s="3" t="str">
        <f t="shared" si="12"/>
        <v> </v>
      </c>
      <c r="T26" s="3" t="str">
        <f t="shared" si="13"/>
        <v> </v>
      </c>
      <c r="U26" s="3" t="str">
        <f t="shared" si="14"/>
        <v> </v>
      </c>
      <c r="V26" s="3" t="str">
        <f t="shared" si="15"/>
        <v> </v>
      </c>
      <c r="W26" s="3" t="str">
        <f t="shared" si="16"/>
        <v> </v>
      </c>
      <c r="Y26" s="3" t="str">
        <f t="shared" si="17"/>
        <v> </v>
      </c>
      <c r="Z26" s="3" t="str">
        <f t="shared" si="18"/>
        <v> </v>
      </c>
      <c r="AA26" s="3" t="str">
        <f t="shared" si="19"/>
        <v> </v>
      </c>
      <c r="AB26" s="3" t="str">
        <f t="shared" si="20"/>
        <v> </v>
      </c>
      <c r="AC26" s="3" t="str">
        <f t="shared" si="21"/>
        <v> </v>
      </c>
    </row>
    <row r="27" spans="4:29" ht="15">
      <c r="D27" s="3">
        <f>proje!Z33</f>
        <v>0</v>
      </c>
      <c r="E27" s="3" t="str">
        <f t="shared" si="0"/>
        <v> </v>
      </c>
      <c r="F27" s="3" t="b">
        <f t="shared" si="1"/>
        <v>0</v>
      </c>
      <c r="G27" s="3"/>
      <c r="H27" s="3" t="str">
        <f t="shared" si="2"/>
        <v> </v>
      </c>
      <c r="I27" s="3" t="str">
        <f t="shared" si="3"/>
        <v> </v>
      </c>
      <c r="J27" s="3" t="str">
        <f t="shared" si="4"/>
        <v> </v>
      </c>
      <c r="K27" s="3" t="str">
        <f t="shared" si="5"/>
        <v> </v>
      </c>
      <c r="L27" s="3" t="str">
        <f t="shared" si="6"/>
        <v> </v>
      </c>
      <c r="N27" s="3" t="str">
        <f t="shared" si="7"/>
        <v> </v>
      </c>
      <c r="O27" s="3" t="str">
        <f t="shared" si="8"/>
        <v> </v>
      </c>
      <c r="P27" s="3" t="str">
        <f t="shared" si="9"/>
        <v> </v>
      </c>
      <c r="Q27" s="3" t="str">
        <f t="shared" si="10"/>
        <v> </v>
      </c>
      <c r="R27" s="3" t="str">
        <f t="shared" si="11"/>
        <v> </v>
      </c>
      <c r="S27" s="3" t="str">
        <f t="shared" si="12"/>
        <v> </v>
      </c>
      <c r="T27" s="3" t="str">
        <f t="shared" si="13"/>
        <v> </v>
      </c>
      <c r="U27" s="3" t="str">
        <f t="shared" si="14"/>
        <v> </v>
      </c>
      <c r="V27" s="3" t="str">
        <f t="shared" si="15"/>
        <v> </v>
      </c>
      <c r="W27" s="3" t="str">
        <f t="shared" si="16"/>
        <v> </v>
      </c>
      <c r="Y27" s="3" t="str">
        <f t="shared" si="17"/>
        <v> </v>
      </c>
      <c r="Z27" s="3" t="str">
        <f t="shared" si="18"/>
        <v> </v>
      </c>
      <c r="AA27" s="3" t="str">
        <f t="shared" si="19"/>
        <v> </v>
      </c>
      <c r="AB27" s="3" t="str">
        <f t="shared" si="20"/>
        <v> </v>
      </c>
      <c r="AC27" s="3" t="str">
        <f t="shared" si="21"/>
        <v> </v>
      </c>
    </row>
    <row r="28" spans="4:29" ht="15">
      <c r="D28" s="3">
        <f>proje!Z34</f>
        <v>0</v>
      </c>
      <c r="E28" s="3" t="str">
        <f t="shared" si="0"/>
        <v> </v>
      </c>
      <c r="F28" s="3" t="b">
        <f t="shared" si="1"/>
        <v>0</v>
      </c>
      <c r="G28" s="3"/>
      <c r="H28" s="3" t="str">
        <f t="shared" si="2"/>
        <v> </v>
      </c>
      <c r="I28" s="3" t="str">
        <f t="shared" si="3"/>
        <v> </v>
      </c>
      <c r="J28" s="3" t="str">
        <f t="shared" si="4"/>
        <v> </v>
      </c>
      <c r="K28" s="3" t="str">
        <f t="shared" si="5"/>
        <v> </v>
      </c>
      <c r="L28" s="3" t="str">
        <f t="shared" si="6"/>
        <v> </v>
      </c>
      <c r="N28" s="3" t="str">
        <f t="shared" si="7"/>
        <v> </v>
      </c>
      <c r="O28" s="3" t="str">
        <f t="shared" si="8"/>
        <v> </v>
      </c>
      <c r="P28" s="3" t="str">
        <f t="shared" si="9"/>
        <v> </v>
      </c>
      <c r="Q28" s="3" t="str">
        <f t="shared" si="10"/>
        <v> </v>
      </c>
      <c r="R28" s="3" t="str">
        <f t="shared" si="11"/>
        <v> </v>
      </c>
      <c r="S28" s="3" t="str">
        <f t="shared" si="12"/>
        <v> </v>
      </c>
      <c r="T28" s="3" t="str">
        <f t="shared" si="13"/>
        <v> </v>
      </c>
      <c r="U28" s="3" t="str">
        <f t="shared" si="14"/>
        <v> </v>
      </c>
      <c r="V28" s="3" t="str">
        <f t="shared" si="15"/>
        <v> </v>
      </c>
      <c r="W28" s="3" t="str">
        <f t="shared" si="16"/>
        <v> </v>
      </c>
      <c r="Y28" s="3" t="str">
        <f t="shared" si="17"/>
        <v> </v>
      </c>
      <c r="Z28" s="3" t="str">
        <f t="shared" si="18"/>
        <v> </v>
      </c>
      <c r="AA28" s="3" t="str">
        <f t="shared" si="19"/>
        <v> </v>
      </c>
      <c r="AB28" s="3" t="str">
        <f t="shared" si="20"/>
        <v> </v>
      </c>
      <c r="AC28" s="3" t="str">
        <f t="shared" si="21"/>
        <v> </v>
      </c>
    </row>
    <row r="29" spans="4:29" ht="15">
      <c r="D29" s="3">
        <f>proje!Z35</f>
        <v>0</v>
      </c>
      <c r="E29" s="3" t="str">
        <f t="shared" si="0"/>
        <v> </v>
      </c>
      <c r="F29" s="3" t="b">
        <f t="shared" si="1"/>
        <v>0</v>
      </c>
      <c r="G29" s="3"/>
      <c r="H29" s="3" t="str">
        <f t="shared" si="2"/>
        <v> </v>
      </c>
      <c r="I29" s="3" t="str">
        <f t="shared" si="3"/>
        <v> </v>
      </c>
      <c r="J29" s="3" t="str">
        <f t="shared" si="4"/>
        <v> </v>
      </c>
      <c r="K29" s="3" t="str">
        <f t="shared" si="5"/>
        <v> </v>
      </c>
      <c r="L29" s="3" t="str">
        <f t="shared" si="6"/>
        <v> </v>
      </c>
      <c r="N29" s="3" t="str">
        <f t="shared" si="7"/>
        <v> </v>
      </c>
      <c r="O29" s="3" t="str">
        <f t="shared" si="8"/>
        <v> </v>
      </c>
      <c r="P29" s="3" t="str">
        <f t="shared" si="9"/>
        <v> </v>
      </c>
      <c r="Q29" s="3" t="str">
        <f t="shared" si="10"/>
        <v> </v>
      </c>
      <c r="R29" s="3" t="str">
        <f t="shared" si="11"/>
        <v> </v>
      </c>
      <c r="S29" s="3" t="str">
        <f t="shared" si="12"/>
        <v> </v>
      </c>
      <c r="T29" s="3" t="str">
        <f t="shared" si="13"/>
        <v> </v>
      </c>
      <c r="U29" s="3" t="str">
        <f t="shared" si="14"/>
        <v> </v>
      </c>
      <c r="V29" s="3" t="str">
        <f t="shared" si="15"/>
        <v> </v>
      </c>
      <c r="W29" s="3" t="str">
        <f t="shared" si="16"/>
        <v> </v>
      </c>
      <c r="Y29" s="3" t="str">
        <f t="shared" si="17"/>
        <v> </v>
      </c>
      <c r="Z29" s="3" t="str">
        <f t="shared" si="18"/>
        <v> </v>
      </c>
      <c r="AA29" s="3" t="str">
        <f t="shared" si="19"/>
        <v> </v>
      </c>
      <c r="AB29" s="3" t="str">
        <f t="shared" si="20"/>
        <v> </v>
      </c>
      <c r="AC29" s="3" t="str">
        <f t="shared" si="21"/>
        <v> </v>
      </c>
    </row>
    <row r="30" spans="4:29" ht="15">
      <c r="D30" s="3">
        <f>proje!Z36</f>
        <v>0</v>
      </c>
      <c r="E30" s="3" t="str">
        <f t="shared" si="0"/>
        <v> </v>
      </c>
      <c r="F30" s="3" t="b">
        <f t="shared" si="1"/>
        <v>0</v>
      </c>
      <c r="G30" s="3"/>
      <c r="H30" s="3" t="str">
        <f t="shared" si="2"/>
        <v> </v>
      </c>
      <c r="I30" s="3" t="str">
        <f t="shared" si="3"/>
        <v> </v>
      </c>
      <c r="J30" s="3" t="str">
        <f t="shared" si="4"/>
        <v> </v>
      </c>
      <c r="K30" s="3" t="str">
        <f t="shared" si="5"/>
        <v> </v>
      </c>
      <c r="L30" s="3" t="str">
        <f t="shared" si="6"/>
        <v> </v>
      </c>
      <c r="N30" s="3" t="str">
        <f t="shared" si="7"/>
        <v> </v>
      </c>
      <c r="O30" s="3" t="str">
        <f t="shared" si="8"/>
        <v> </v>
      </c>
      <c r="P30" s="3" t="str">
        <f t="shared" si="9"/>
        <v> </v>
      </c>
      <c r="Q30" s="3" t="str">
        <f t="shared" si="10"/>
        <v> </v>
      </c>
      <c r="R30" s="3" t="str">
        <f t="shared" si="11"/>
        <v> </v>
      </c>
      <c r="S30" s="3" t="str">
        <f t="shared" si="12"/>
        <v> </v>
      </c>
      <c r="T30" s="3" t="str">
        <f t="shared" si="13"/>
        <v> </v>
      </c>
      <c r="U30" s="3" t="str">
        <f t="shared" si="14"/>
        <v> </v>
      </c>
      <c r="V30" s="3" t="str">
        <f t="shared" si="15"/>
        <v> </v>
      </c>
      <c r="W30" s="3" t="str">
        <f t="shared" si="16"/>
        <v> </v>
      </c>
      <c r="Y30" s="3" t="str">
        <f t="shared" si="17"/>
        <v> </v>
      </c>
      <c r="Z30" s="3" t="str">
        <f t="shared" si="18"/>
        <v> </v>
      </c>
      <c r="AA30" s="3" t="str">
        <f t="shared" si="19"/>
        <v> </v>
      </c>
      <c r="AB30" s="3" t="str">
        <f t="shared" si="20"/>
        <v> </v>
      </c>
      <c r="AC30" s="3" t="str">
        <f t="shared" si="21"/>
        <v> </v>
      </c>
    </row>
    <row r="31" spans="4:29" ht="15">
      <c r="D31" s="3">
        <f>proje!Z37</f>
        <v>0</v>
      </c>
      <c r="E31" s="3" t="str">
        <f t="shared" si="0"/>
        <v> </v>
      </c>
      <c r="F31" s="3" t="b">
        <f t="shared" si="1"/>
        <v>0</v>
      </c>
      <c r="G31" s="3"/>
      <c r="H31" s="3" t="str">
        <f t="shared" si="2"/>
        <v> </v>
      </c>
      <c r="I31" s="3" t="str">
        <f t="shared" si="3"/>
        <v> </v>
      </c>
      <c r="J31" s="3" t="str">
        <f t="shared" si="4"/>
        <v> </v>
      </c>
      <c r="K31" s="3" t="str">
        <f t="shared" si="5"/>
        <v> </v>
      </c>
      <c r="L31" s="3" t="str">
        <f t="shared" si="6"/>
        <v> </v>
      </c>
      <c r="N31" s="3" t="str">
        <f t="shared" si="7"/>
        <v> </v>
      </c>
      <c r="O31" s="3" t="str">
        <f t="shared" si="8"/>
        <v> </v>
      </c>
      <c r="P31" s="3" t="str">
        <f t="shared" si="9"/>
        <v> </v>
      </c>
      <c r="Q31" s="3" t="str">
        <f t="shared" si="10"/>
        <v> </v>
      </c>
      <c r="R31" s="3" t="str">
        <f t="shared" si="11"/>
        <v> </v>
      </c>
      <c r="S31" s="3" t="str">
        <f t="shared" si="12"/>
        <v> </v>
      </c>
      <c r="T31" s="3" t="str">
        <f t="shared" si="13"/>
        <v> </v>
      </c>
      <c r="U31" s="3" t="str">
        <f t="shared" si="14"/>
        <v> </v>
      </c>
      <c r="V31" s="3" t="str">
        <f t="shared" si="15"/>
        <v> </v>
      </c>
      <c r="W31" s="3" t="str">
        <f t="shared" si="16"/>
        <v> </v>
      </c>
      <c r="Y31" s="3" t="str">
        <f t="shared" si="17"/>
        <v> </v>
      </c>
      <c r="Z31" s="3" t="str">
        <f t="shared" si="18"/>
        <v> </v>
      </c>
      <c r="AA31" s="3" t="str">
        <f t="shared" si="19"/>
        <v> </v>
      </c>
      <c r="AB31" s="3" t="str">
        <f t="shared" si="20"/>
        <v> </v>
      </c>
      <c r="AC31" s="3" t="str">
        <f t="shared" si="21"/>
        <v> </v>
      </c>
    </row>
    <row r="32" spans="4:29" ht="15">
      <c r="D32" s="3">
        <f>proje!Z38</f>
        <v>0</v>
      </c>
      <c r="E32" s="3" t="str">
        <f t="shared" si="0"/>
        <v> </v>
      </c>
      <c r="F32" s="3" t="b">
        <f t="shared" si="1"/>
        <v>0</v>
      </c>
      <c r="G32" s="3"/>
      <c r="H32" s="3" t="str">
        <f t="shared" si="2"/>
        <v> </v>
      </c>
      <c r="I32" s="3" t="str">
        <f t="shared" si="3"/>
        <v> </v>
      </c>
      <c r="J32" s="3" t="str">
        <f t="shared" si="4"/>
        <v> </v>
      </c>
      <c r="K32" s="3" t="str">
        <f t="shared" si="5"/>
        <v> </v>
      </c>
      <c r="L32" s="3" t="str">
        <f t="shared" si="6"/>
        <v> </v>
      </c>
      <c r="N32" s="3" t="str">
        <f t="shared" si="7"/>
        <v> </v>
      </c>
      <c r="O32" s="3" t="str">
        <f t="shared" si="8"/>
        <v> </v>
      </c>
      <c r="P32" s="3" t="str">
        <f t="shared" si="9"/>
        <v> </v>
      </c>
      <c r="Q32" s="3" t="str">
        <f t="shared" si="10"/>
        <v> </v>
      </c>
      <c r="R32" s="3" t="str">
        <f t="shared" si="11"/>
        <v> </v>
      </c>
      <c r="S32" s="3" t="str">
        <f t="shared" si="12"/>
        <v> </v>
      </c>
      <c r="T32" s="3" t="str">
        <f t="shared" si="13"/>
        <v> </v>
      </c>
      <c r="U32" s="3" t="str">
        <f t="shared" si="14"/>
        <v> </v>
      </c>
      <c r="V32" s="3" t="str">
        <f t="shared" si="15"/>
        <v> </v>
      </c>
      <c r="W32" s="3" t="str">
        <f t="shared" si="16"/>
        <v> </v>
      </c>
      <c r="Y32" s="3" t="str">
        <f t="shared" si="17"/>
        <v> </v>
      </c>
      <c r="Z32" s="3" t="str">
        <f t="shared" si="18"/>
        <v> </v>
      </c>
      <c r="AA32" s="3" t="str">
        <f t="shared" si="19"/>
        <v> </v>
      </c>
      <c r="AB32" s="3" t="str">
        <f t="shared" si="20"/>
        <v> </v>
      </c>
      <c r="AC32" s="3" t="str">
        <f t="shared" si="21"/>
        <v> </v>
      </c>
    </row>
    <row r="33" spans="4:29" ht="15">
      <c r="D33" s="3">
        <f>proje!Z39</f>
        <v>0</v>
      </c>
      <c r="E33" s="3" t="str">
        <f t="shared" si="0"/>
        <v> </v>
      </c>
      <c r="F33" s="3" t="b">
        <f t="shared" si="1"/>
        <v>0</v>
      </c>
      <c r="G33" s="3"/>
      <c r="H33" s="3" t="str">
        <f t="shared" si="2"/>
        <v> </v>
      </c>
      <c r="I33" s="3" t="str">
        <f t="shared" si="3"/>
        <v> </v>
      </c>
      <c r="J33" s="3" t="str">
        <f t="shared" si="4"/>
        <v> </v>
      </c>
      <c r="K33" s="3" t="str">
        <f t="shared" si="5"/>
        <v> </v>
      </c>
      <c r="L33" s="3" t="str">
        <f t="shared" si="6"/>
        <v> </v>
      </c>
      <c r="N33" s="3" t="str">
        <f t="shared" si="7"/>
        <v> </v>
      </c>
      <c r="O33" s="3" t="str">
        <f t="shared" si="8"/>
        <v> </v>
      </c>
      <c r="P33" s="3" t="str">
        <f t="shared" si="9"/>
        <v> </v>
      </c>
      <c r="Q33" s="3" t="str">
        <f t="shared" si="10"/>
        <v> </v>
      </c>
      <c r="R33" s="3" t="str">
        <f t="shared" si="11"/>
        <v> </v>
      </c>
      <c r="S33" s="3" t="str">
        <f t="shared" si="12"/>
        <v> </v>
      </c>
      <c r="T33" s="3" t="str">
        <f t="shared" si="13"/>
        <v> </v>
      </c>
      <c r="U33" s="3" t="str">
        <f t="shared" si="14"/>
        <v> </v>
      </c>
      <c r="V33" s="3" t="str">
        <f t="shared" si="15"/>
        <v> </v>
      </c>
      <c r="W33" s="3" t="str">
        <f t="shared" si="16"/>
        <v> </v>
      </c>
      <c r="Y33" s="3" t="str">
        <f t="shared" si="17"/>
        <v> </v>
      </c>
      <c r="Z33" s="3" t="str">
        <f t="shared" si="18"/>
        <v> </v>
      </c>
      <c r="AA33" s="3" t="str">
        <f t="shared" si="19"/>
        <v> </v>
      </c>
      <c r="AB33" s="3" t="str">
        <f t="shared" si="20"/>
        <v> </v>
      </c>
      <c r="AC33" s="3" t="str">
        <f t="shared" si="21"/>
        <v> </v>
      </c>
    </row>
    <row r="34" spans="4:29" ht="15">
      <c r="D34" s="3">
        <f>proje!Z40</f>
        <v>0</v>
      </c>
      <c r="E34" s="3" t="str">
        <f t="shared" si="0"/>
        <v> </v>
      </c>
      <c r="F34" s="3" t="b">
        <f t="shared" si="1"/>
        <v>0</v>
      </c>
      <c r="G34" s="3"/>
      <c r="H34" s="3" t="str">
        <f t="shared" si="2"/>
        <v> </v>
      </c>
      <c r="I34" s="3" t="str">
        <f t="shared" si="3"/>
        <v> </v>
      </c>
      <c r="J34" s="3" t="str">
        <f t="shared" si="4"/>
        <v> </v>
      </c>
      <c r="K34" s="3" t="str">
        <f t="shared" si="5"/>
        <v> </v>
      </c>
      <c r="L34" s="3" t="str">
        <f t="shared" si="6"/>
        <v> </v>
      </c>
      <c r="N34" s="3" t="str">
        <f t="shared" si="7"/>
        <v> </v>
      </c>
      <c r="O34" s="3" t="str">
        <f t="shared" si="8"/>
        <v> </v>
      </c>
      <c r="P34" s="3" t="str">
        <f t="shared" si="9"/>
        <v> </v>
      </c>
      <c r="Q34" s="3" t="str">
        <f t="shared" si="10"/>
        <v> </v>
      </c>
      <c r="R34" s="3" t="str">
        <f t="shared" si="11"/>
        <v> </v>
      </c>
      <c r="S34" s="3" t="str">
        <f t="shared" si="12"/>
        <v> </v>
      </c>
      <c r="T34" s="3" t="str">
        <f t="shared" si="13"/>
        <v> </v>
      </c>
      <c r="U34" s="3" t="str">
        <f t="shared" si="14"/>
        <v> </v>
      </c>
      <c r="V34" s="3" t="str">
        <f t="shared" si="15"/>
        <v> </v>
      </c>
      <c r="W34" s="3" t="str">
        <f t="shared" si="16"/>
        <v> </v>
      </c>
      <c r="Y34" s="3" t="str">
        <f t="shared" si="17"/>
        <v> </v>
      </c>
      <c r="Z34" s="3" t="str">
        <f t="shared" si="18"/>
        <v> </v>
      </c>
      <c r="AA34" s="3" t="str">
        <f t="shared" si="19"/>
        <v> </v>
      </c>
      <c r="AB34" s="3" t="str">
        <f t="shared" si="20"/>
        <v> </v>
      </c>
      <c r="AC34" s="3" t="str">
        <f t="shared" si="21"/>
        <v> </v>
      </c>
    </row>
    <row r="35" spans="4:29" ht="15">
      <c r="D35" s="3">
        <f>proje!Z41</f>
        <v>0</v>
      </c>
      <c r="E35" s="3" t="str">
        <f t="shared" si="0"/>
        <v> </v>
      </c>
      <c r="F35" s="3" t="b">
        <f t="shared" si="1"/>
        <v>0</v>
      </c>
      <c r="G35" s="3"/>
      <c r="H35" s="3" t="str">
        <f t="shared" si="2"/>
        <v> </v>
      </c>
      <c r="I35" s="3" t="str">
        <f t="shared" si="3"/>
        <v> </v>
      </c>
      <c r="J35" s="3" t="str">
        <f t="shared" si="4"/>
        <v> </v>
      </c>
      <c r="K35" s="3" t="str">
        <f t="shared" si="5"/>
        <v> </v>
      </c>
      <c r="L35" s="3" t="str">
        <f t="shared" si="6"/>
        <v> </v>
      </c>
      <c r="N35" s="3" t="str">
        <f t="shared" si="7"/>
        <v> </v>
      </c>
      <c r="O35" s="3" t="str">
        <f t="shared" si="8"/>
        <v> </v>
      </c>
      <c r="P35" s="3" t="str">
        <f t="shared" si="9"/>
        <v> </v>
      </c>
      <c r="Q35" s="3" t="str">
        <f t="shared" si="10"/>
        <v> </v>
      </c>
      <c r="R35" s="3" t="str">
        <f t="shared" si="11"/>
        <v> </v>
      </c>
      <c r="S35" s="3" t="str">
        <f t="shared" si="12"/>
        <v> </v>
      </c>
      <c r="T35" s="3" t="str">
        <f t="shared" si="13"/>
        <v> </v>
      </c>
      <c r="U35" s="3" t="str">
        <f t="shared" si="14"/>
        <v> </v>
      </c>
      <c r="V35" s="3" t="str">
        <f t="shared" si="15"/>
        <v> </v>
      </c>
      <c r="W35" s="3" t="str">
        <f t="shared" si="16"/>
        <v> </v>
      </c>
      <c r="Y35" s="3" t="str">
        <f t="shared" si="17"/>
        <v> </v>
      </c>
      <c r="Z35" s="3" t="str">
        <f t="shared" si="18"/>
        <v> </v>
      </c>
      <c r="AA35" s="3" t="str">
        <f t="shared" si="19"/>
        <v> </v>
      </c>
      <c r="AB35" s="3" t="str">
        <f t="shared" si="20"/>
        <v> </v>
      </c>
      <c r="AC35" s="3" t="str">
        <f t="shared" si="21"/>
        <v> </v>
      </c>
    </row>
    <row r="36" spans="4:29" ht="15">
      <c r="D36" s="3">
        <f>proje!Z42</f>
        <v>0</v>
      </c>
      <c r="E36" s="3" t="str">
        <f t="shared" si="0"/>
        <v> </v>
      </c>
      <c r="F36" s="3" t="b">
        <f t="shared" si="1"/>
        <v>0</v>
      </c>
      <c r="G36" s="3"/>
      <c r="H36" s="3" t="str">
        <f t="shared" si="2"/>
        <v> </v>
      </c>
      <c r="I36" s="3" t="str">
        <f t="shared" si="3"/>
        <v> </v>
      </c>
      <c r="J36" s="3" t="str">
        <f t="shared" si="4"/>
        <v> </v>
      </c>
      <c r="K36" s="3" t="str">
        <f t="shared" si="5"/>
        <v> </v>
      </c>
      <c r="L36" s="3" t="str">
        <f t="shared" si="6"/>
        <v> </v>
      </c>
      <c r="N36" s="3" t="str">
        <f t="shared" si="7"/>
        <v> </v>
      </c>
      <c r="O36" s="3" t="str">
        <f t="shared" si="8"/>
        <v> </v>
      </c>
      <c r="P36" s="3" t="str">
        <f t="shared" si="9"/>
        <v> </v>
      </c>
      <c r="Q36" s="3" t="str">
        <f t="shared" si="10"/>
        <v> </v>
      </c>
      <c r="R36" s="3" t="str">
        <f t="shared" si="11"/>
        <v> </v>
      </c>
      <c r="S36" s="3" t="str">
        <f t="shared" si="12"/>
        <v> </v>
      </c>
      <c r="T36" s="3" t="str">
        <f t="shared" si="13"/>
        <v> </v>
      </c>
      <c r="U36" s="3" t="str">
        <f t="shared" si="14"/>
        <v> </v>
      </c>
      <c r="V36" s="3" t="str">
        <f t="shared" si="15"/>
        <v> </v>
      </c>
      <c r="W36" s="3" t="str">
        <f t="shared" si="16"/>
        <v> </v>
      </c>
      <c r="Y36" s="3" t="str">
        <f t="shared" si="17"/>
        <v> </v>
      </c>
      <c r="Z36" s="3" t="str">
        <f t="shared" si="18"/>
        <v> </v>
      </c>
      <c r="AA36" s="3" t="str">
        <f t="shared" si="19"/>
        <v> </v>
      </c>
      <c r="AB36" s="3" t="str">
        <f t="shared" si="20"/>
        <v> </v>
      </c>
      <c r="AC36" s="3" t="str">
        <f t="shared" si="21"/>
        <v> </v>
      </c>
    </row>
    <row r="37" spans="4:29" ht="15">
      <c r="D37" s="3">
        <f>proje!Z43</f>
        <v>0</v>
      </c>
      <c r="E37" s="3" t="str">
        <f t="shared" si="0"/>
        <v> </v>
      </c>
      <c r="F37" s="3" t="b">
        <f t="shared" si="1"/>
        <v>0</v>
      </c>
      <c r="G37" s="3"/>
      <c r="H37" s="3" t="str">
        <f t="shared" si="2"/>
        <v> </v>
      </c>
      <c r="I37" s="3" t="str">
        <f t="shared" si="3"/>
        <v> </v>
      </c>
      <c r="J37" s="3" t="str">
        <f t="shared" si="4"/>
        <v> </v>
      </c>
      <c r="K37" s="3" t="str">
        <f t="shared" si="5"/>
        <v> </v>
      </c>
      <c r="L37" s="3" t="str">
        <f t="shared" si="6"/>
        <v> </v>
      </c>
      <c r="N37" s="3" t="str">
        <f t="shared" si="7"/>
        <v> </v>
      </c>
      <c r="O37" s="3" t="str">
        <f t="shared" si="8"/>
        <v> </v>
      </c>
      <c r="P37" s="3" t="str">
        <f t="shared" si="9"/>
        <v> </v>
      </c>
      <c r="Q37" s="3" t="str">
        <f t="shared" si="10"/>
        <v> </v>
      </c>
      <c r="R37" s="3" t="str">
        <f t="shared" si="11"/>
        <v> </v>
      </c>
      <c r="S37" s="3" t="str">
        <f t="shared" si="12"/>
        <v> </v>
      </c>
      <c r="T37" s="3" t="str">
        <f t="shared" si="13"/>
        <v> </v>
      </c>
      <c r="U37" s="3" t="str">
        <f t="shared" si="14"/>
        <v> </v>
      </c>
      <c r="V37" s="3" t="str">
        <f t="shared" si="15"/>
        <v> </v>
      </c>
      <c r="W37" s="3" t="str">
        <f t="shared" si="16"/>
        <v> </v>
      </c>
      <c r="Y37" s="3" t="str">
        <f t="shared" si="17"/>
        <v> </v>
      </c>
      <c r="Z37" s="3" t="str">
        <f t="shared" si="18"/>
        <v> </v>
      </c>
      <c r="AA37" s="3" t="str">
        <f t="shared" si="19"/>
        <v> </v>
      </c>
      <c r="AB37" s="3" t="str">
        <f t="shared" si="20"/>
        <v> </v>
      </c>
      <c r="AC37" s="3" t="str">
        <f t="shared" si="21"/>
        <v> </v>
      </c>
    </row>
    <row r="38" spans="4:29" ht="15">
      <c r="D38" s="3">
        <f>proje!Z44</f>
        <v>0</v>
      </c>
      <c r="E38" s="3" t="str">
        <f t="shared" si="0"/>
        <v> </v>
      </c>
      <c r="F38" s="3" t="b">
        <f t="shared" si="1"/>
        <v>0</v>
      </c>
      <c r="G38" s="3"/>
      <c r="H38" s="3" t="str">
        <f t="shared" si="2"/>
        <v> </v>
      </c>
      <c r="I38" s="3" t="str">
        <f t="shared" si="3"/>
        <v> </v>
      </c>
      <c r="J38" s="3" t="str">
        <f t="shared" si="4"/>
        <v> </v>
      </c>
      <c r="K38" s="3" t="str">
        <f t="shared" si="5"/>
        <v> </v>
      </c>
      <c r="L38" s="3" t="str">
        <f t="shared" si="6"/>
        <v> </v>
      </c>
      <c r="N38" s="3" t="str">
        <f t="shared" si="7"/>
        <v> </v>
      </c>
      <c r="O38" s="3" t="str">
        <f t="shared" si="8"/>
        <v> </v>
      </c>
      <c r="P38" s="3" t="str">
        <f t="shared" si="9"/>
        <v> </v>
      </c>
      <c r="Q38" s="3" t="str">
        <f t="shared" si="10"/>
        <v> </v>
      </c>
      <c r="R38" s="3" t="str">
        <f t="shared" si="11"/>
        <v> </v>
      </c>
      <c r="S38" s="3" t="str">
        <f t="shared" si="12"/>
        <v> </v>
      </c>
      <c r="T38" s="3" t="str">
        <f t="shared" si="13"/>
        <v> </v>
      </c>
      <c r="U38" s="3" t="str">
        <f t="shared" si="14"/>
        <v> </v>
      </c>
      <c r="V38" s="3" t="str">
        <f t="shared" si="15"/>
        <v> </v>
      </c>
      <c r="W38" s="3" t="str">
        <f t="shared" si="16"/>
        <v> </v>
      </c>
      <c r="Y38" s="3" t="str">
        <f t="shared" si="17"/>
        <v> </v>
      </c>
      <c r="Z38" s="3" t="str">
        <f t="shared" si="18"/>
        <v> </v>
      </c>
      <c r="AA38" s="3" t="str">
        <f t="shared" si="19"/>
        <v> </v>
      </c>
      <c r="AB38" s="3" t="str">
        <f t="shared" si="20"/>
        <v> </v>
      </c>
      <c r="AC38" s="3" t="str">
        <f t="shared" si="21"/>
        <v> </v>
      </c>
    </row>
    <row r="39" spans="4:29" ht="15">
      <c r="D39" s="3">
        <f>proje!Z45</f>
        <v>0</v>
      </c>
      <c r="E39" s="3" t="str">
        <f t="shared" si="0"/>
        <v> </v>
      </c>
      <c r="F39" s="3" t="b">
        <f t="shared" si="1"/>
        <v>0</v>
      </c>
      <c r="G39" s="3"/>
      <c r="H39" s="3" t="str">
        <f t="shared" si="2"/>
        <v> </v>
      </c>
      <c r="I39" s="3" t="str">
        <f t="shared" si="3"/>
        <v> </v>
      </c>
      <c r="J39" s="3" t="str">
        <f t="shared" si="4"/>
        <v> </v>
      </c>
      <c r="K39" s="3" t="str">
        <f t="shared" si="5"/>
        <v> </v>
      </c>
      <c r="L39" s="3" t="str">
        <f t="shared" si="6"/>
        <v> </v>
      </c>
      <c r="N39" s="3" t="str">
        <f t="shared" si="7"/>
        <v> </v>
      </c>
      <c r="O39" s="3" t="str">
        <f t="shared" si="8"/>
        <v> </v>
      </c>
      <c r="P39" s="3" t="str">
        <f t="shared" si="9"/>
        <v> </v>
      </c>
      <c r="Q39" s="3" t="str">
        <f t="shared" si="10"/>
        <v> </v>
      </c>
      <c r="R39" s="3" t="str">
        <f t="shared" si="11"/>
        <v> </v>
      </c>
      <c r="S39" s="3" t="str">
        <f t="shared" si="12"/>
        <v> </v>
      </c>
      <c r="T39" s="3" t="str">
        <f t="shared" si="13"/>
        <v> </v>
      </c>
      <c r="U39" s="3" t="str">
        <f t="shared" si="14"/>
        <v> </v>
      </c>
      <c r="V39" s="3" t="str">
        <f t="shared" si="15"/>
        <v> </v>
      </c>
      <c r="W39" s="3" t="str">
        <f t="shared" si="16"/>
        <v> </v>
      </c>
      <c r="Y39" s="3" t="str">
        <f t="shared" si="17"/>
        <v> </v>
      </c>
      <c r="Z39" s="3" t="str">
        <f t="shared" si="18"/>
        <v> </v>
      </c>
      <c r="AA39" s="3" t="str">
        <f t="shared" si="19"/>
        <v> </v>
      </c>
      <c r="AB39" s="3" t="str">
        <f t="shared" si="20"/>
        <v> </v>
      </c>
      <c r="AC39" s="3" t="str">
        <f t="shared" si="21"/>
        <v> </v>
      </c>
    </row>
    <row r="40" spans="4:30" ht="15">
      <c r="D40" s="3">
        <f>proje!Z46</f>
        <v>0</v>
      </c>
      <c r="E40" s="3" t="str">
        <f t="shared" si="0"/>
        <v> </v>
      </c>
      <c r="F40" s="3" t="b">
        <f t="shared" si="1"/>
        <v>0</v>
      </c>
      <c r="G40" s="3"/>
      <c r="H40" s="3" t="str">
        <f t="shared" si="2"/>
        <v> </v>
      </c>
      <c r="I40" s="3" t="str">
        <f t="shared" si="3"/>
        <v> </v>
      </c>
      <c r="J40" s="3" t="str">
        <f t="shared" si="4"/>
        <v> </v>
      </c>
      <c r="K40" s="3" t="str">
        <f t="shared" si="5"/>
        <v> </v>
      </c>
      <c r="L40" s="3" t="str">
        <f t="shared" si="6"/>
        <v> </v>
      </c>
      <c r="N40" s="3" t="str">
        <f t="shared" si="7"/>
        <v> </v>
      </c>
      <c r="O40" s="3" t="str">
        <f t="shared" si="8"/>
        <v> </v>
      </c>
      <c r="P40" s="3" t="str">
        <f t="shared" si="9"/>
        <v> </v>
      </c>
      <c r="Q40" s="3" t="str">
        <f t="shared" si="10"/>
        <v> </v>
      </c>
      <c r="R40" s="3" t="str">
        <f t="shared" si="11"/>
        <v> </v>
      </c>
      <c r="S40" s="3" t="str">
        <f t="shared" si="12"/>
        <v> </v>
      </c>
      <c r="T40" s="3" t="str">
        <f t="shared" si="13"/>
        <v> </v>
      </c>
      <c r="U40" s="3" t="str">
        <f t="shared" si="14"/>
        <v> </v>
      </c>
      <c r="V40" s="3" t="str">
        <f t="shared" si="15"/>
        <v> </v>
      </c>
      <c r="W40" s="3" t="str">
        <f t="shared" si="16"/>
        <v> </v>
      </c>
      <c r="Y40" s="3" t="str">
        <f t="shared" si="17"/>
        <v> </v>
      </c>
      <c r="Z40" s="3" t="str">
        <f t="shared" si="18"/>
        <v> </v>
      </c>
      <c r="AA40" s="3" t="str">
        <f t="shared" si="19"/>
        <v> </v>
      </c>
      <c r="AB40" s="3" t="str">
        <f t="shared" si="20"/>
        <v> </v>
      </c>
      <c r="AC40" s="3" t="str">
        <f t="shared" si="21"/>
        <v> </v>
      </c>
      <c r="AD40" s="3"/>
    </row>
    <row r="41" spans="4:30" ht="15">
      <c r="D41" s="3">
        <f>proje!Z47</f>
        <v>0</v>
      </c>
      <c r="E41" s="3" t="str">
        <f t="shared" si="0"/>
        <v> </v>
      </c>
      <c r="F41" s="3" t="b">
        <f t="shared" si="1"/>
        <v>0</v>
      </c>
      <c r="G41" s="3"/>
      <c r="H41" s="3" t="str">
        <f t="shared" si="2"/>
        <v> </v>
      </c>
      <c r="I41" s="3" t="str">
        <f t="shared" si="3"/>
        <v> </v>
      </c>
      <c r="J41" s="3" t="str">
        <f t="shared" si="4"/>
        <v> </v>
      </c>
      <c r="K41" s="3" t="str">
        <f t="shared" si="5"/>
        <v> </v>
      </c>
      <c r="L41" s="3" t="str">
        <f t="shared" si="6"/>
        <v> </v>
      </c>
      <c r="N41" s="3" t="str">
        <f t="shared" si="7"/>
        <v> </v>
      </c>
      <c r="O41" s="3" t="str">
        <f t="shared" si="8"/>
        <v> </v>
      </c>
      <c r="P41" s="3" t="str">
        <f t="shared" si="9"/>
        <v> </v>
      </c>
      <c r="Q41" s="3" t="str">
        <f t="shared" si="10"/>
        <v> </v>
      </c>
      <c r="R41" s="3" t="str">
        <f t="shared" si="11"/>
        <v> </v>
      </c>
      <c r="S41" s="3" t="str">
        <f t="shared" si="12"/>
        <v> </v>
      </c>
      <c r="T41" s="3" t="str">
        <f t="shared" si="13"/>
        <v> </v>
      </c>
      <c r="U41" s="3" t="str">
        <f t="shared" si="14"/>
        <v> </v>
      </c>
      <c r="V41" s="3" t="str">
        <f t="shared" si="15"/>
        <v> </v>
      </c>
      <c r="W41" s="3" t="str">
        <f t="shared" si="16"/>
        <v> </v>
      </c>
      <c r="Y41" s="3" t="str">
        <f t="shared" si="17"/>
        <v> </v>
      </c>
      <c r="Z41" s="3" t="str">
        <f t="shared" si="18"/>
        <v> </v>
      </c>
      <c r="AA41" s="3" t="str">
        <f t="shared" si="19"/>
        <v> </v>
      </c>
      <c r="AB41" s="3" t="str">
        <f t="shared" si="20"/>
        <v> </v>
      </c>
      <c r="AC41" s="3" t="str">
        <f t="shared" si="21"/>
        <v> </v>
      </c>
      <c r="AD41" s="3"/>
    </row>
    <row r="42" spans="4:30" ht="15">
      <c r="D42" s="3">
        <f>proje!Z48</f>
        <v>0</v>
      </c>
      <c r="E42" s="3" t="str">
        <f t="shared" si="0"/>
        <v> </v>
      </c>
      <c r="F42" s="3" t="b">
        <f t="shared" si="1"/>
        <v>0</v>
      </c>
      <c r="G42" s="3"/>
      <c r="H42" s="3" t="str">
        <f t="shared" si="2"/>
        <v> </v>
      </c>
      <c r="I42" s="3" t="str">
        <f t="shared" si="3"/>
        <v> </v>
      </c>
      <c r="J42" s="3" t="str">
        <f t="shared" si="4"/>
        <v> </v>
      </c>
      <c r="K42" s="3" t="str">
        <f t="shared" si="5"/>
        <v> </v>
      </c>
      <c r="L42" s="3" t="str">
        <f t="shared" si="6"/>
        <v> </v>
      </c>
      <c r="N42" s="3" t="str">
        <f t="shared" si="7"/>
        <v> </v>
      </c>
      <c r="O42" s="3" t="str">
        <f t="shared" si="8"/>
        <v> </v>
      </c>
      <c r="P42" s="3" t="str">
        <f t="shared" si="9"/>
        <v> </v>
      </c>
      <c r="Q42" s="3" t="str">
        <f t="shared" si="10"/>
        <v> </v>
      </c>
      <c r="R42" s="3" t="str">
        <f t="shared" si="11"/>
        <v> </v>
      </c>
      <c r="S42" s="3" t="str">
        <f t="shared" si="12"/>
        <v> </v>
      </c>
      <c r="T42" s="3" t="str">
        <f t="shared" si="13"/>
        <v> </v>
      </c>
      <c r="U42" s="3" t="str">
        <f t="shared" si="14"/>
        <v> </v>
      </c>
      <c r="V42" s="3" t="str">
        <f t="shared" si="15"/>
        <v> </v>
      </c>
      <c r="W42" s="3" t="str">
        <f t="shared" si="16"/>
        <v> </v>
      </c>
      <c r="Y42" s="3" t="str">
        <f t="shared" si="17"/>
        <v> </v>
      </c>
      <c r="Z42" s="3" t="str">
        <f t="shared" si="18"/>
        <v> </v>
      </c>
      <c r="AA42" s="3" t="str">
        <f t="shared" si="19"/>
        <v> </v>
      </c>
      <c r="AB42" s="3" t="str">
        <f t="shared" si="20"/>
        <v> </v>
      </c>
      <c r="AC42" s="3" t="str">
        <f t="shared" si="21"/>
        <v> </v>
      </c>
      <c r="AD42" s="3"/>
    </row>
    <row r="43" spans="4:30" ht="15">
      <c r="D43" s="3">
        <f>proje!Z49</f>
        <v>0</v>
      </c>
      <c r="E43" s="3" t="str">
        <f t="shared" si="0"/>
        <v> </v>
      </c>
      <c r="F43" s="3" t="b">
        <f t="shared" si="1"/>
        <v>0</v>
      </c>
      <c r="G43" s="3"/>
      <c r="H43" s="3" t="str">
        <f t="shared" si="2"/>
        <v> </v>
      </c>
      <c r="I43" s="3" t="str">
        <f t="shared" si="3"/>
        <v> </v>
      </c>
      <c r="J43" s="3" t="str">
        <f t="shared" si="4"/>
        <v> </v>
      </c>
      <c r="K43" s="3" t="str">
        <f t="shared" si="5"/>
        <v> </v>
      </c>
      <c r="L43" s="3" t="str">
        <f t="shared" si="6"/>
        <v> </v>
      </c>
      <c r="N43" s="3" t="str">
        <f t="shared" si="7"/>
        <v> </v>
      </c>
      <c r="O43" s="3" t="str">
        <f t="shared" si="8"/>
        <v> </v>
      </c>
      <c r="P43" s="3" t="str">
        <f t="shared" si="9"/>
        <v> </v>
      </c>
      <c r="Q43" s="3" t="str">
        <f t="shared" si="10"/>
        <v> </v>
      </c>
      <c r="R43" s="3" t="str">
        <f t="shared" si="11"/>
        <v> </v>
      </c>
      <c r="S43" s="3" t="str">
        <f t="shared" si="12"/>
        <v> </v>
      </c>
      <c r="T43" s="3" t="str">
        <f t="shared" si="13"/>
        <v> </v>
      </c>
      <c r="U43" s="3" t="str">
        <f t="shared" si="14"/>
        <v> </v>
      </c>
      <c r="V43" s="3" t="str">
        <f t="shared" si="15"/>
        <v> </v>
      </c>
      <c r="W43" s="3" t="str">
        <f t="shared" si="16"/>
        <v> </v>
      </c>
      <c r="Y43" s="3" t="str">
        <f t="shared" si="17"/>
        <v> </v>
      </c>
      <c r="Z43" s="3" t="str">
        <f t="shared" si="18"/>
        <v> </v>
      </c>
      <c r="AA43" s="3" t="str">
        <f t="shared" si="19"/>
        <v> </v>
      </c>
      <c r="AB43" s="3" t="str">
        <f t="shared" si="20"/>
        <v> </v>
      </c>
      <c r="AC43" s="3" t="str">
        <f t="shared" si="21"/>
        <v> </v>
      </c>
      <c r="AD43" s="3"/>
    </row>
    <row r="44" spans="4:30" ht="15">
      <c r="D44" s="3">
        <f>proje!Z50</f>
        <v>0</v>
      </c>
      <c r="E44" s="3" t="str">
        <f t="shared" si="0"/>
        <v> </v>
      </c>
      <c r="F44" s="3" t="b">
        <f t="shared" si="1"/>
        <v>0</v>
      </c>
      <c r="G44" s="3"/>
      <c r="H44" s="3" t="str">
        <f t="shared" si="2"/>
        <v> </v>
      </c>
      <c r="I44" s="3" t="str">
        <f t="shared" si="3"/>
        <v> </v>
      </c>
      <c r="J44" s="3" t="str">
        <f t="shared" si="4"/>
        <v> </v>
      </c>
      <c r="K44" s="3" t="str">
        <f t="shared" si="5"/>
        <v> </v>
      </c>
      <c r="L44" s="3" t="str">
        <f t="shared" si="6"/>
        <v> </v>
      </c>
      <c r="N44" s="3" t="str">
        <f t="shared" si="7"/>
        <v> </v>
      </c>
      <c r="O44" s="3" t="str">
        <f t="shared" si="8"/>
        <v> </v>
      </c>
      <c r="P44" s="3" t="str">
        <f t="shared" si="9"/>
        <v> </v>
      </c>
      <c r="Q44" s="3" t="str">
        <f t="shared" si="10"/>
        <v> </v>
      </c>
      <c r="R44" s="3" t="str">
        <f t="shared" si="11"/>
        <v> </v>
      </c>
      <c r="S44" s="3" t="str">
        <f t="shared" si="12"/>
        <v> </v>
      </c>
      <c r="T44" s="3" t="str">
        <f t="shared" si="13"/>
        <v> </v>
      </c>
      <c r="U44" s="3" t="str">
        <f t="shared" si="14"/>
        <v> </v>
      </c>
      <c r="V44" s="3" t="str">
        <f t="shared" si="15"/>
        <v> </v>
      </c>
      <c r="W44" s="3" t="str">
        <f t="shared" si="16"/>
        <v> </v>
      </c>
      <c r="Y44" s="3" t="str">
        <f t="shared" si="17"/>
        <v> </v>
      </c>
      <c r="Z44" s="3" t="str">
        <f t="shared" si="18"/>
        <v> </v>
      </c>
      <c r="AA44" s="3" t="str">
        <f t="shared" si="19"/>
        <v> </v>
      </c>
      <c r="AB44" s="3" t="str">
        <f t="shared" si="20"/>
        <v> </v>
      </c>
      <c r="AC44" s="3" t="str">
        <f t="shared" si="21"/>
        <v> </v>
      </c>
      <c r="AD44" s="3"/>
    </row>
    <row r="45" spans="4:30" ht="15">
      <c r="D45" s="3" t="e">
        <f>proje!#REF!</f>
        <v>#REF!</v>
      </c>
      <c r="E45" s="3" t="e">
        <f t="shared" si="0"/>
        <v>#REF!</v>
      </c>
      <c r="F45" s="3" t="e">
        <f t="shared" si="1"/>
        <v>#REF!</v>
      </c>
      <c r="G45" s="3"/>
      <c r="H45" s="3" t="e">
        <f t="shared" si="2"/>
        <v>#REF!</v>
      </c>
      <c r="I45" s="3" t="e">
        <f t="shared" si="3"/>
        <v>#REF!</v>
      </c>
      <c r="J45" s="3" t="e">
        <f t="shared" si="4"/>
        <v>#REF!</v>
      </c>
      <c r="K45" s="3" t="e">
        <f t="shared" si="5"/>
        <v>#REF!</v>
      </c>
      <c r="L45" s="3" t="e">
        <f t="shared" si="6"/>
        <v>#REF!</v>
      </c>
      <c r="N45" s="3" t="e">
        <f t="shared" si="7"/>
        <v>#REF!</v>
      </c>
      <c r="O45" s="3" t="e">
        <f t="shared" si="8"/>
        <v>#REF!</v>
      </c>
      <c r="P45" s="3" t="e">
        <f t="shared" si="9"/>
        <v>#REF!</v>
      </c>
      <c r="Q45" s="3" t="e">
        <f t="shared" si="10"/>
        <v>#REF!</v>
      </c>
      <c r="R45" s="3" t="e">
        <f t="shared" si="11"/>
        <v>#REF!</v>
      </c>
      <c r="S45" s="3" t="e">
        <f t="shared" si="12"/>
        <v>#REF!</v>
      </c>
      <c r="T45" s="3" t="e">
        <f t="shared" si="13"/>
        <v>#REF!</v>
      </c>
      <c r="U45" s="3" t="e">
        <f t="shared" si="14"/>
        <v>#REF!</v>
      </c>
      <c r="V45" s="3" t="e">
        <f t="shared" si="15"/>
        <v>#REF!</v>
      </c>
      <c r="W45" s="3" t="e">
        <f t="shared" si="16"/>
        <v>#REF!</v>
      </c>
      <c r="Y45" s="3" t="e">
        <f t="shared" si="17"/>
        <v>#REF!</v>
      </c>
      <c r="Z45" s="3" t="e">
        <f t="shared" si="18"/>
        <v>#REF!</v>
      </c>
      <c r="AA45" s="3" t="e">
        <f t="shared" si="19"/>
        <v>#REF!</v>
      </c>
      <c r="AB45" s="3" t="e">
        <f t="shared" si="20"/>
        <v>#REF!</v>
      </c>
      <c r="AC45" s="3" t="e">
        <f t="shared" si="21"/>
        <v>#REF!</v>
      </c>
      <c r="AD45" s="3"/>
    </row>
    <row r="46" spans="4:31" ht="15">
      <c r="D46" s="3" t="e">
        <f>proje!#REF!</f>
        <v>#REF!</v>
      </c>
      <c r="E46" s="3" t="e">
        <f t="shared" si="0"/>
        <v>#REF!</v>
      </c>
      <c r="F46" s="3" t="e">
        <f t="shared" si="1"/>
        <v>#REF!</v>
      </c>
      <c r="G46" s="3"/>
      <c r="H46" s="3" t="e">
        <f t="shared" si="2"/>
        <v>#REF!</v>
      </c>
      <c r="I46" s="3" t="e">
        <f t="shared" si="3"/>
        <v>#REF!</v>
      </c>
      <c r="J46" s="3" t="e">
        <f t="shared" si="4"/>
        <v>#REF!</v>
      </c>
      <c r="K46" s="3" t="e">
        <f t="shared" si="5"/>
        <v>#REF!</v>
      </c>
      <c r="L46" s="3" t="e">
        <f t="shared" si="6"/>
        <v>#REF!</v>
      </c>
      <c r="N46" s="3" t="e">
        <f t="shared" si="7"/>
        <v>#REF!</v>
      </c>
      <c r="O46" s="3" t="e">
        <f t="shared" si="8"/>
        <v>#REF!</v>
      </c>
      <c r="P46" s="3" t="e">
        <f t="shared" si="9"/>
        <v>#REF!</v>
      </c>
      <c r="Q46" s="3" t="e">
        <f t="shared" si="10"/>
        <v>#REF!</v>
      </c>
      <c r="R46" s="3" t="e">
        <f t="shared" si="11"/>
        <v>#REF!</v>
      </c>
      <c r="S46" s="3" t="e">
        <f t="shared" si="12"/>
        <v>#REF!</v>
      </c>
      <c r="T46" s="3" t="e">
        <f t="shared" si="13"/>
        <v>#REF!</v>
      </c>
      <c r="U46" s="3" t="e">
        <f t="shared" si="14"/>
        <v>#REF!</v>
      </c>
      <c r="V46" s="3" t="e">
        <f t="shared" si="15"/>
        <v>#REF!</v>
      </c>
      <c r="W46" s="3" t="e">
        <f t="shared" si="16"/>
        <v>#REF!</v>
      </c>
      <c r="Y46" s="3" t="e">
        <f t="shared" si="17"/>
        <v>#REF!</v>
      </c>
      <c r="Z46" s="3" t="e">
        <f t="shared" si="18"/>
        <v>#REF!</v>
      </c>
      <c r="AA46" s="3" t="e">
        <f t="shared" si="19"/>
        <v>#REF!</v>
      </c>
      <c r="AB46" s="3" t="e">
        <f t="shared" si="20"/>
        <v>#REF!</v>
      </c>
      <c r="AC46" s="3" t="e">
        <f t="shared" si="21"/>
        <v>#REF!</v>
      </c>
      <c r="AD46" s="3"/>
      <c r="AE46" s="3"/>
    </row>
    <row r="47" spans="4:29" ht="15">
      <c r="D47" s="3" t="e">
        <f>proje!#REF!</f>
        <v>#REF!</v>
      </c>
      <c r="E47" s="3" t="e">
        <f t="shared" si="0"/>
        <v>#REF!</v>
      </c>
      <c r="F47" s="3" t="e">
        <f t="shared" si="1"/>
        <v>#REF!</v>
      </c>
      <c r="H47" s="3" t="e">
        <f t="shared" si="2"/>
        <v>#REF!</v>
      </c>
      <c r="I47" s="3" t="e">
        <f t="shared" si="3"/>
        <v>#REF!</v>
      </c>
      <c r="J47" s="3" t="e">
        <f t="shared" si="4"/>
        <v>#REF!</v>
      </c>
      <c r="K47" s="3" t="e">
        <f t="shared" si="5"/>
        <v>#REF!</v>
      </c>
      <c r="L47" s="3" t="e">
        <f t="shared" si="6"/>
        <v>#REF!</v>
      </c>
      <c r="N47" s="3" t="e">
        <f t="shared" si="7"/>
        <v>#REF!</v>
      </c>
      <c r="O47" s="3" t="e">
        <f t="shared" si="8"/>
        <v>#REF!</v>
      </c>
      <c r="P47" s="3" t="e">
        <f t="shared" si="9"/>
        <v>#REF!</v>
      </c>
      <c r="Q47" s="3" t="e">
        <f t="shared" si="10"/>
        <v>#REF!</v>
      </c>
      <c r="R47" s="3" t="e">
        <f t="shared" si="11"/>
        <v>#REF!</v>
      </c>
      <c r="S47" s="3" t="e">
        <f t="shared" si="12"/>
        <v>#REF!</v>
      </c>
      <c r="T47" s="3" t="e">
        <f t="shared" si="13"/>
        <v>#REF!</v>
      </c>
      <c r="U47" s="3" t="e">
        <f t="shared" si="14"/>
        <v>#REF!</v>
      </c>
      <c r="V47" s="3" t="e">
        <f t="shared" si="15"/>
        <v>#REF!</v>
      </c>
      <c r="W47" s="3" t="e">
        <f t="shared" si="16"/>
        <v>#REF!</v>
      </c>
      <c r="Y47" s="3" t="e">
        <f t="shared" si="17"/>
        <v>#REF!</v>
      </c>
      <c r="Z47" s="3" t="e">
        <f t="shared" si="18"/>
        <v>#REF!</v>
      </c>
      <c r="AA47" s="3" t="e">
        <f t="shared" si="19"/>
        <v>#REF!</v>
      </c>
      <c r="AB47" s="3" t="e">
        <f t="shared" si="20"/>
        <v>#REF!</v>
      </c>
      <c r="AC47" s="3" t="e">
        <f t="shared" si="21"/>
        <v>#REF!</v>
      </c>
    </row>
    <row r="48" spans="4:29" ht="15">
      <c r="D48" s="3" t="e">
        <f>proje!#REF!</f>
        <v>#REF!</v>
      </c>
      <c r="E48" s="3" t="e">
        <f t="shared" si="0"/>
        <v>#REF!</v>
      </c>
      <c r="F48" s="3" t="e">
        <f t="shared" si="1"/>
        <v>#REF!</v>
      </c>
      <c r="H48" s="3" t="e">
        <f t="shared" si="2"/>
        <v>#REF!</v>
      </c>
      <c r="I48" s="3" t="e">
        <f t="shared" si="3"/>
        <v>#REF!</v>
      </c>
      <c r="J48" s="3" t="e">
        <f t="shared" si="4"/>
        <v>#REF!</v>
      </c>
      <c r="K48" s="3" t="e">
        <f t="shared" si="5"/>
        <v>#REF!</v>
      </c>
      <c r="L48" s="3" t="e">
        <f t="shared" si="6"/>
        <v>#REF!</v>
      </c>
      <c r="N48" s="3" t="e">
        <f t="shared" si="7"/>
        <v>#REF!</v>
      </c>
      <c r="O48" s="3" t="e">
        <f t="shared" si="8"/>
        <v>#REF!</v>
      </c>
      <c r="P48" s="3" t="e">
        <f t="shared" si="9"/>
        <v>#REF!</v>
      </c>
      <c r="Q48" s="3" t="e">
        <f t="shared" si="10"/>
        <v>#REF!</v>
      </c>
      <c r="R48" s="3" t="e">
        <f t="shared" si="11"/>
        <v>#REF!</v>
      </c>
      <c r="S48" s="3" t="e">
        <f t="shared" si="12"/>
        <v>#REF!</v>
      </c>
      <c r="T48" s="3" t="e">
        <f t="shared" si="13"/>
        <v>#REF!</v>
      </c>
      <c r="U48" s="3" t="e">
        <f t="shared" si="14"/>
        <v>#REF!</v>
      </c>
      <c r="V48" s="3" t="e">
        <f t="shared" si="15"/>
        <v>#REF!</v>
      </c>
      <c r="W48" s="3" t="e">
        <f t="shared" si="16"/>
        <v>#REF!</v>
      </c>
      <c r="Y48" s="3" t="e">
        <f t="shared" si="17"/>
        <v>#REF!</v>
      </c>
      <c r="Z48" s="3" t="e">
        <f t="shared" si="18"/>
        <v>#REF!</v>
      </c>
      <c r="AA48" s="3" t="e">
        <f t="shared" si="19"/>
        <v>#REF!</v>
      </c>
      <c r="AB48" s="3" t="e">
        <f t="shared" si="20"/>
        <v>#REF!</v>
      </c>
      <c r="AC48" s="3" t="e">
        <f t="shared" si="21"/>
        <v>#REF!</v>
      </c>
    </row>
    <row r="49" spans="4:29" ht="15">
      <c r="D49" s="3" t="e">
        <f>proje!#REF!</f>
        <v>#REF!</v>
      </c>
      <c r="E49" s="3" t="e">
        <f t="shared" si="0"/>
        <v>#REF!</v>
      </c>
      <c r="F49" s="3" t="e">
        <f t="shared" si="1"/>
        <v>#REF!</v>
      </c>
      <c r="H49" s="3" t="e">
        <f t="shared" si="2"/>
        <v>#REF!</v>
      </c>
      <c r="I49" s="3" t="e">
        <f t="shared" si="3"/>
        <v>#REF!</v>
      </c>
      <c r="J49" s="3" t="e">
        <f t="shared" si="4"/>
        <v>#REF!</v>
      </c>
      <c r="K49" s="3" t="e">
        <f t="shared" si="5"/>
        <v>#REF!</v>
      </c>
      <c r="L49" s="3" t="e">
        <f t="shared" si="6"/>
        <v>#REF!</v>
      </c>
      <c r="N49" s="3" t="e">
        <f t="shared" si="7"/>
        <v>#REF!</v>
      </c>
      <c r="O49" s="3" t="e">
        <f t="shared" si="8"/>
        <v>#REF!</v>
      </c>
      <c r="P49" s="3" t="e">
        <f t="shared" si="9"/>
        <v>#REF!</v>
      </c>
      <c r="Q49" s="3" t="e">
        <f t="shared" si="10"/>
        <v>#REF!</v>
      </c>
      <c r="R49" s="3" t="e">
        <f t="shared" si="11"/>
        <v>#REF!</v>
      </c>
      <c r="S49" s="3" t="e">
        <f t="shared" si="12"/>
        <v>#REF!</v>
      </c>
      <c r="T49" s="3" t="e">
        <f t="shared" si="13"/>
        <v>#REF!</v>
      </c>
      <c r="U49" s="3" t="e">
        <f t="shared" si="14"/>
        <v>#REF!</v>
      </c>
      <c r="V49" s="3" t="e">
        <f t="shared" si="15"/>
        <v>#REF!</v>
      </c>
      <c r="W49" s="3" t="e">
        <f t="shared" si="16"/>
        <v>#REF!</v>
      </c>
      <c r="Y49" s="3" t="e">
        <f t="shared" si="17"/>
        <v>#REF!</v>
      </c>
      <c r="Z49" s="3" t="e">
        <f t="shared" si="18"/>
        <v>#REF!</v>
      </c>
      <c r="AA49" s="3" t="e">
        <f t="shared" si="19"/>
        <v>#REF!</v>
      </c>
      <c r="AB49" s="3" t="e">
        <f t="shared" si="20"/>
        <v>#REF!</v>
      </c>
      <c r="AC49" s="3" t="e">
        <f t="shared" si="21"/>
        <v>#REF!</v>
      </c>
    </row>
    <row r="50" spans="4:29" ht="15">
      <c r="D50" s="3" t="e">
        <f>proje!#REF!</f>
        <v>#REF!</v>
      </c>
      <c r="E50" s="3" t="e">
        <f t="shared" si="0"/>
        <v>#REF!</v>
      </c>
      <c r="F50" s="3" t="e">
        <f t="shared" si="1"/>
        <v>#REF!</v>
      </c>
      <c r="H50" s="3" t="e">
        <f t="shared" si="2"/>
        <v>#REF!</v>
      </c>
      <c r="I50" s="3" t="e">
        <f t="shared" si="3"/>
        <v>#REF!</v>
      </c>
      <c r="J50" s="3" t="e">
        <f t="shared" si="4"/>
        <v>#REF!</v>
      </c>
      <c r="K50" s="3" t="e">
        <f t="shared" si="5"/>
        <v>#REF!</v>
      </c>
      <c r="L50" s="3" t="e">
        <f t="shared" si="6"/>
        <v>#REF!</v>
      </c>
      <c r="N50" s="3" t="e">
        <f t="shared" si="7"/>
        <v>#REF!</v>
      </c>
      <c r="O50" s="3" t="e">
        <f t="shared" si="8"/>
        <v>#REF!</v>
      </c>
      <c r="P50" s="3" t="e">
        <f t="shared" si="9"/>
        <v>#REF!</v>
      </c>
      <c r="Q50" s="3" t="e">
        <f t="shared" si="10"/>
        <v>#REF!</v>
      </c>
      <c r="R50" s="3" t="e">
        <f t="shared" si="11"/>
        <v>#REF!</v>
      </c>
      <c r="S50" s="3" t="e">
        <f t="shared" si="12"/>
        <v>#REF!</v>
      </c>
      <c r="T50" s="3" t="e">
        <f t="shared" si="13"/>
        <v>#REF!</v>
      </c>
      <c r="U50" s="3" t="e">
        <f t="shared" si="14"/>
        <v>#REF!</v>
      </c>
      <c r="V50" s="3" t="e">
        <f t="shared" si="15"/>
        <v>#REF!</v>
      </c>
      <c r="W50" s="3" t="e">
        <f t="shared" si="16"/>
        <v>#REF!</v>
      </c>
      <c r="Y50" s="3" t="e">
        <f t="shared" si="17"/>
        <v>#REF!</v>
      </c>
      <c r="Z50" s="3" t="e">
        <f t="shared" si="18"/>
        <v>#REF!</v>
      </c>
      <c r="AA50" s="3" t="e">
        <f t="shared" si="19"/>
        <v>#REF!</v>
      </c>
      <c r="AB50" s="3" t="e">
        <f t="shared" si="20"/>
        <v>#REF!</v>
      </c>
      <c r="AC50" s="3" t="e">
        <f t="shared" si="21"/>
        <v>#REF!</v>
      </c>
    </row>
    <row r="51" spans="4:29" ht="15">
      <c r="D51" s="3" t="e">
        <f>proje!#REF!</f>
        <v>#REF!</v>
      </c>
      <c r="E51" s="3" t="e">
        <f t="shared" si="0"/>
        <v>#REF!</v>
      </c>
      <c r="F51" s="3" t="e">
        <f t="shared" si="1"/>
        <v>#REF!</v>
      </c>
      <c r="H51" s="3" t="e">
        <f t="shared" si="2"/>
        <v>#REF!</v>
      </c>
      <c r="I51" s="3" t="e">
        <f t="shared" si="3"/>
        <v>#REF!</v>
      </c>
      <c r="J51" s="3" t="e">
        <f t="shared" si="4"/>
        <v>#REF!</v>
      </c>
      <c r="K51" s="3" t="e">
        <f t="shared" si="5"/>
        <v>#REF!</v>
      </c>
      <c r="L51" s="3" t="e">
        <f t="shared" si="6"/>
        <v>#REF!</v>
      </c>
      <c r="N51" s="3" t="e">
        <f t="shared" si="7"/>
        <v>#REF!</v>
      </c>
      <c r="O51" s="3" t="e">
        <f t="shared" si="8"/>
        <v>#REF!</v>
      </c>
      <c r="P51" s="3" t="e">
        <f t="shared" si="9"/>
        <v>#REF!</v>
      </c>
      <c r="Q51" s="3" t="e">
        <f t="shared" si="10"/>
        <v>#REF!</v>
      </c>
      <c r="R51" s="3" t="e">
        <f t="shared" si="11"/>
        <v>#REF!</v>
      </c>
      <c r="S51" s="3" t="e">
        <f t="shared" si="12"/>
        <v>#REF!</v>
      </c>
      <c r="T51" s="3" t="e">
        <f t="shared" si="13"/>
        <v>#REF!</v>
      </c>
      <c r="U51" s="3" t="e">
        <f t="shared" si="14"/>
        <v>#REF!</v>
      </c>
      <c r="V51" s="3" t="e">
        <f t="shared" si="15"/>
        <v>#REF!</v>
      </c>
      <c r="W51" s="3" t="e">
        <f t="shared" si="16"/>
        <v>#REF!</v>
      </c>
      <c r="Y51" s="3" t="e">
        <f t="shared" si="17"/>
        <v>#REF!</v>
      </c>
      <c r="Z51" s="3" t="e">
        <f t="shared" si="18"/>
        <v>#REF!</v>
      </c>
      <c r="AA51" s="3" t="e">
        <f t="shared" si="19"/>
        <v>#REF!</v>
      </c>
      <c r="AB51" s="3" t="e">
        <f t="shared" si="20"/>
        <v>#REF!</v>
      </c>
      <c r="AC51" s="3" t="e">
        <f t="shared" si="21"/>
        <v>#REF!</v>
      </c>
    </row>
    <row r="52" spans="4:29" ht="15">
      <c r="D52" s="3" t="e">
        <f>proje!#REF!</f>
        <v>#REF!</v>
      </c>
      <c r="E52" s="3" t="e">
        <f t="shared" si="0"/>
        <v>#REF!</v>
      </c>
      <c r="F52" s="3" t="e">
        <f t="shared" si="1"/>
        <v>#REF!</v>
      </c>
      <c r="H52" s="3" t="e">
        <f t="shared" si="2"/>
        <v>#REF!</v>
      </c>
      <c r="I52" s="3" t="e">
        <f t="shared" si="3"/>
        <v>#REF!</v>
      </c>
      <c r="J52" s="3" t="e">
        <f t="shared" si="4"/>
        <v>#REF!</v>
      </c>
      <c r="K52" s="3" t="e">
        <f t="shared" si="5"/>
        <v>#REF!</v>
      </c>
      <c r="L52" s="3" t="e">
        <f t="shared" si="6"/>
        <v>#REF!</v>
      </c>
      <c r="N52" s="3" t="e">
        <f t="shared" si="7"/>
        <v>#REF!</v>
      </c>
      <c r="O52" s="3" t="e">
        <f t="shared" si="8"/>
        <v>#REF!</v>
      </c>
      <c r="P52" s="3" t="e">
        <f t="shared" si="9"/>
        <v>#REF!</v>
      </c>
      <c r="Q52" s="3" t="e">
        <f t="shared" si="10"/>
        <v>#REF!</v>
      </c>
      <c r="R52" s="3" t="e">
        <f t="shared" si="11"/>
        <v>#REF!</v>
      </c>
      <c r="S52" s="3" t="e">
        <f t="shared" si="12"/>
        <v>#REF!</v>
      </c>
      <c r="T52" s="3" t="e">
        <f t="shared" si="13"/>
        <v>#REF!</v>
      </c>
      <c r="U52" s="3" t="e">
        <f t="shared" si="14"/>
        <v>#REF!</v>
      </c>
      <c r="V52" s="3" t="e">
        <f t="shared" si="15"/>
        <v>#REF!</v>
      </c>
      <c r="W52" s="3" t="e">
        <f t="shared" si="16"/>
        <v>#REF!</v>
      </c>
      <c r="Y52" s="3" t="e">
        <f t="shared" si="17"/>
        <v>#REF!</v>
      </c>
      <c r="Z52" s="3" t="e">
        <f t="shared" si="18"/>
        <v>#REF!</v>
      </c>
      <c r="AA52" s="3" t="e">
        <f t="shared" si="19"/>
        <v>#REF!</v>
      </c>
      <c r="AB52" s="3" t="e">
        <f t="shared" si="20"/>
        <v>#REF!</v>
      </c>
      <c r="AC52" s="3" t="e">
        <f t="shared" si="21"/>
        <v>#REF!</v>
      </c>
    </row>
    <row r="53" spans="4:29" ht="15">
      <c r="D53" s="3" t="e">
        <f>proje!#REF!</f>
        <v>#REF!</v>
      </c>
      <c r="E53" s="3" t="e">
        <f t="shared" si="0"/>
        <v>#REF!</v>
      </c>
      <c r="F53" s="3" t="e">
        <f t="shared" si="1"/>
        <v>#REF!</v>
      </c>
      <c r="H53" s="3" t="e">
        <f t="shared" si="2"/>
        <v>#REF!</v>
      </c>
      <c r="I53" s="3" t="e">
        <f t="shared" si="3"/>
        <v>#REF!</v>
      </c>
      <c r="J53" s="3" t="e">
        <f t="shared" si="4"/>
        <v>#REF!</v>
      </c>
      <c r="K53" s="3" t="e">
        <f t="shared" si="5"/>
        <v>#REF!</v>
      </c>
      <c r="L53" s="3" t="e">
        <f t="shared" si="6"/>
        <v>#REF!</v>
      </c>
      <c r="N53" s="3" t="e">
        <f t="shared" si="7"/>
        <v>#REF!</v>
      </c>
      <c r="O53" s="3" t="e">
        <f t="shared" si="8"/>
        <v>#REF!</v>
      </c>
      <c r="P53" s="3" t="e">
        <f t="shared" si="9"/>
        <v>#REF!</v>
      </c>
      <c r="Q53" s="3" t="e">
        <f t="shared" si="10"/>
        <v>#REF!</v>
      </c>
      <c r="R53" s="3" t="e">
        <f t="shared" si="11"/>
        <v>#REF!</v>
      </c>
      <c r="S53" s="3" t="e">
        <f t="shared" si="12"/>
        <v>#REF!</v>
      </c>
      <c r="T53" s="3" t="e">
        <f t="shared" si="13"/>
        <v>#REF!</v>
      </c>
      <c r="U53" s="3" t="e">
        <f t="shared" si="14"/>
        <v>#REF!</v>
      </c>
      <c r="V53" s="3" t="e">
        <f t="shared" si="15"/>
        <v>#REF!</v>
      </c>
      <c r="W53" s="3" t="e">
        <f t="shared" si="16"/>
        <v>#REF!</v>
      </c>
      <c r="Y53" s="3" t="e">
        <f t="shared" si="17"/>
        <v>#REF!</v>
      </c>
      <c r="Z53" s="3" t="e">
        <f t="shared" si="18"/>
        <v>#REF!</v>
      </c>
      <c r="AA53" s="3" t="e">
        <f t="shared" si="19"/>
        <v>#REF!</v>
      </c>
      <c r="AB53" s="3" t="e">
        <f t="shared" si="20"/>
        <v>#REF!</v>
      </c>
      <c r="AC53" s="3" t="e">
        <f t="shared" si="21"/>
        <v>#REF!</v>
      </c>
    </row>
    <row r="54" spans="4:29" ht="15">
      <c r="D54" s="3" t="e">
        <f>proje!#REF!</f>
        <v>#REF!</v>
      </c>
      <c r="E54" s="3" t="e">
        <f t="shared" si="0"/>
        <v>#REF!</v>
      </c>
      <c r="F54" s="3" t="e">
        <f t="shared" si="1"/>
        <v>#REF!</v>
      </c>
      <c r="H54" s="3" t="e">
        <f t="shared" si="2"/>
        <v>#REF!</v>
      </c>
      <c r="I54" s="3" t="e">
        <f t="shared" si="3"/>
        <v>#REF!</v>
      </c>
      <c r="J54" s="3" t="e">
        <f t="shared" si="4"/>
        <v>#REF!</v>
      </c>
      <c r="K54" s="3" t="e">
        <f t="shared" si="5"/>
        <v>#REF!</v>
      </c>
      <c r="L54" s="3" t="e">
        <f t="shared" si="6"/>
        <v>#REF!</v>
      </c>
      <c r="N54" s="3" t="e">
        <f t="shared" si="7"/>
        <v>#REF!</v>
      </c>
      <c r="O54" s="3" t="e">
        <f t="shared" si="8"/>
        <v>#REF!</v>
      </c>
      <c r="P54" s="3" t="e">
        <f t="shared" si="9"/>
        <v>#REF!</v>
      </c>
      <c r="Q54" s="3" t="e">
        <f t="shared" si="10"/>
        <v>#REF!</v>
      </c>
      <c r="R54" s="3" t="e">
        <f t="shared" si="11"/>
        <v>#REF!</v>
      </c>
      <c r="S54" s="3" t="e">
        <f t="shared" si="12"/>
        <v>#REF!</v>
      </c>
      <c r="T54" s="3" t="e">
        <f t="shared" si="13"/>
        <v>#REF!</v>
      </c>
      <c r="U54" s="3" t="e">
        <f t="shared" si="14"/>
        <v>#REF!</v>
      </c>
      <c r="V54" s="3" t="e">
        <f t="shared" si="15"/>
        <v>#REF!</v>
      </c>
      <c r="W54" s="3" t="e">
        <f t="shared" si="16"/>
        <v>#REF!</v>
      </c>
      <c r="Y54" s="3" t="e">
        <f t="shared" si="17"/>
        <v>#REF!</v>
      </c>
      <c r="Z54" s="3" t="e">
        <f t="shared" si="18"/>
        <v>#REF!</v>
      </c>
      <c r="AA54" s="3" t="e">
        <f t="shared" si="19"/>
        <v>#REF!</v>
      </c>
      <c r="AB54" s="3" t="e">
        <f t="shared" si="20"/>
        <v>#REF!</v>
      </c>
      <c r="AC54" s="3" t="e">
        <f t="shared" si="21"/>
        <v>#REF!</v>
      </c>
    </row>
    <row r="55" spans="4:29" ht="15">
      <c r="D55" s="3" t="e">
        <f>proje!#REF!</f>
        <v>#REF!</v>
      </c>
      <c r="E55" s="3" t="e">
        <f t="shared" si="0"/>
        <v>#REF!</v>
      </c>
      <c r="F55" s="3" t="e">
        <f t="shared" si="1"/>
        <v>#REF!</v>
      </c>
      <c r="H55" s="3" t="e">
        <f t="shared" si="2"/>
        <v>#REF!</v>
      </c>
      <c r="I55" s="3" t="e">
        <f t="shared" si="3"/>
        <v>#REF!</v>
      </c>
      <c r="J55" s="3" t="e">
        <f t="shared" si="4"/>
        <v>#REF!</v>
      </c>
      <c r="K55" s="3" t="e">
        <f t="shared" si="5"/>
        <v>#REF!</v>
      </c>
      <c r="L55" s="3" t="e">
        <f t="shared" si="6"/>
        <v>#REF!</v>
      </c>
      <c r="N55" s="3" t="e">
        <f t="shared" si="7"/>
        <v>#REF!</v>
      </c>
      <c r="O55" s="3" t="e">
        <f t="shared" si="8"/>
        <v>#REF!</v>
      </c>
      <c r="P55" s="3" t="e">
        <f t="shared" si="9"/>
        <v>#REF!</v>
      </c>
      <c r="Q55" s="3" t="e">
        <f t="shared" si="10"/>
        <v>#REF!</v>
      </c>
      <c r="R55" s="3" t="e">
        <f t="shared" si="11"/>
        <v>#REF!</v>
      </c>
      <c r="S55" s="3" t="e">
        <f t="shared" si="12"/>
        <v>#REF!</v>
      </c>
      <c r="T55" s="3" t="e">
        <f t="shared" si="13"/>
        <v>#REF!</v>
      </c>
      <c r="U55" s="3" t="e">
        <f t="shared" si="14"/>
        <v>#REF!</v>
      </c>
      <c r="V55" s="3" t="e">
        <f t="shared" si="15"/>
        <v>#REF!</v>
      </c>
      <c r="W55" s="3" t="e">
        <f t="shared" si="16"/>
        <v>#REF!</v>
      </c>
      <c r="Y55" s="3" t="e">
        <f t="shared" si="17"/>
        <v>#REF!</v>
      </c>
      <c r="Z55" s="3" t="e">
        <f t="shared" si="18"/>
        <v>#REF!</v>
      </c>
      <c r="AA55" s="3" t="e">
        <f t="shared" si="19"/>
        <v>#REF!</v>
      </c>
      <c r="AB55" s="3" t="e">
        <f t="shared" si="20"/>
        <v>#REF!</v>
      </c>
      <c r="AC55" s="3" t="e">
        <f t="shared" si="21"/>
        <v>#REF!</v>
      </c>
    </row>
    <row r="56" spans="4:29" ht="15">
      <c r="D56" s="3" t="e">
        <f>proje!#REF!</f>
        <v>#REF!</v>
      </c>
      <c r="E56" s="3" t="e">
        <f t="shared" si="0"/>
        <v>#REF!</v>
      </c>
      <c r="F56" s="3" t="e">
        <f t="shared" si="1"/>
        <v>#REF!</v>
      </c>
      <c r="H56" s="3" t="e">
        <f t="shared" si="2"/>
        <v>#REF!</v>
      </c>
      <c r="I56" s="3" t="e">
        <f t="shared" si="3"/>
        <v>#REF!</v>
      </c>
      <c r="J56" s="3" t="e">
        <f t="shared" si="4"/>
        <v>#REF!</v>
      </c>
      <c r="K56" s="3" t="e">
        <f t="shared" si="5"/>
        <v>#REF!</v>
      </c>
      <c r="L56" s="3" t="e">
        <f t="shared" si="6"/>
        <v>#REF!</v>
      </c>
      <c r="N56" s="3" t="e">
        <f t="shared" si="7"/>
        <v>#REF!</v>
      </c>
      <c r="O56" s="3" t="e">
        <f t="shared" si="8"/>
        <v>#REF!</v>
      </c>
      <c r="P56" s="3" t="e">
        <f t="shared" si="9"/>
        <v>#REF!</v>
      </c>
      <c r="Q56" s="3" t="e">
        <f t="shared" si="10"/>
        <v>#REF!</v>
      </c>
      <c r="R56" s="3" t="e">
        <f t="shared" si="11"/>
        <v>#REF!</v>
      </c>
      <c r="S56" s="3" t="e">
        <f t="shared" si="12"/>
        <v>#REF!</v>
      </c>
      <c r="T56" s="3" t="e">
        <f t="shared" si="13"/>
        <v>#REF!</v>
      </c>
      <c r="U56" s="3" t="e">
        <f t="shared" si="14"/>
        <v>#REF!</v>
      </c>
      <c r="V56" s="3" t="e">
        <f t="shared" si="15"/>
        <v>#REF!</v>
      </c>
      <c r="W56" s="3" t="e">
        <f t="shared" si="16"/>
        <v>#REF!</v>
      </c>
      <c r="Y56" s="3" t="e">
        <f t="shared" si="17"/>
        <v>#REF!</v>
      </c>
      <c r="Z56" s="3" t="e">
        <f t="shared" si="18"/>
        <v>#REF!</v>
      </c>
      <c r="AA56" s="3" t="e">
        <f t="shared" si="19"/>
        <v>#REF!</v>
      </c>
      <c r="AB56" s="3" t="e">
        <f t="shared" si="20"/>
        <v>#REF!</v>
      </c>
      <c r="AC56" s="3" t="e">
        <f t="shared" si="21"/>
        <v>#REF!</v>
      </c>
    </row>
    <row r="57" spans="4:29" ht="15">
      <c r="D57" s="3" t="e">
        <f>proje!#REF!</f>
        <v>#REF!</v>
      </c>
      <c r="E57" s="3" t="e">
        <f t="shared" si="0"/>
        <v>#REF!</v>
      </c>
      <c r="F57" s="3" t="e">
        <f t="shared" si="1"/>
        <v>#REF!</v>
      </c>
      <c r="H57" s="3" t="e">
        <f t="shared" si="2"/>
        <v>#REF!</v>
      </c>
      <c r="I57" s="3" t="e">
        <f t="shared" si="3"/>
        <v>#REF!</v>
      </c>
      <c r="J57" s="3" t="e">
        <f t="shared" si="4"/>
        <v>#REF!</v>
      </c>
      <c r="K57" s="3" t="e">
        <f t="shared" si="5"/>
        <v>#REF!</v>
      </c>
      <c r="L57" s="3" t="e">
        <f t="shared" si="6"/>
        <v>#REF!</v>
      </c>
      <c r="N57" s="3" t="e">
        <f t="shared" si="7"/>
        <v>#REF!</v>
      </c>
      <c r="O57" s="3" t="e">
        <f t="shared" si="8"/>
        <v>#REF!</v>
      </c>
      <c r="P57" s="3" t="e">
        <f t="shared" si="9"/>
        <v>#REF!</v>
      </c>
      <c r="Q57" s="3" t="e">
        <f t="shared" si="10"/>
        <v>#REF!</v>
      </c>
      <c r="R57" s="3" t="e">
        <f t="shared" si="11"/>
        <v>#REF!</v>
      </c>
      <c r="S57" s="3" t="e">
        <f t="shared" si="12"/>
        <v>#REF!</v>
      </c>
      <c r="T57" s="3" t="e">
        <f t="shared" si="13"/>
        <v>#REF!</v>
      </c>
      <c r="U57" s="3" t="e">
        <f t="shared" si="14"/>
        <v>#REF!</v>
      </c>
      <c r="V57" s="3" t="e">
        <f t="shared" si="15"/>
        <v>#REF!</v>
      </c>
      <c r="W57" s="3" t="e">
        <f t="shared" si="16"/>
        <v>#REF!</v>
      </c>
      <c r="Y57" s="3" t="e">
        <f t="shared" si="17"/>
        <v>#REF!</v>
      </c>
      <c r="Z57" s="3" t="e">
        <f t="shared" si="18"/>
        <v>#REF!</v>
      </c>
      <c r="AA57" s="3" t="e">
        <f t="shared" si="19"/>
        <v>#REF!</v>
      </c>
      <c r="AB57" s="3" t="e">
        <f t="shared" si="20"/>
        <v>#REF!</v>
      </c>
      <c r="AC57" s="3" t="e">
        <f t="shared" si="21"/>
        <v>#REF!</v>
      </c>
    </row>
    <row r="58" spans="4:29" ht="15">
      <c r="D58" s="3">
        <f>proje!Z51</f>
        <v>0</v>
      </c>
      <c r="E58" s="3" t="str">
        <f t="shared" si="0"/>
        <v> </v>
      </c>
      <c r="F58" s="3" t="b">
        <f t="shared" si="1"/>
        <v>0</v>
      </c>
      <c r="H58" s="3" t="str">
        <f t="shared" si="2"/>
        <v> </v>
      </c>
      <c r="I58" s="3" t="str">
        <f t="shared" si="3"/>
        <v> </v>
      </c>
      <c r="J58" s="3" t="str">
        <f t="shared" si="4"/>
        <v> </v>
      </c>
      <c r="K58" s="3" t="str">
        <f t="shared" si="5"/>
        <v> </v>
      </c>
      <c r="L58" s="3" t="str">
        <f t="shared" si="6"/>
        <v> </v>
      </c>
      <c r="N58" s="3" t="str">
        <f t="shared" si="7"/>
        <v> </v>
      </c>
      <c r="O58" s="3" t="str">
        <f t="shared" si="8"/>
        <v> </v>
      </c>
      <c r="P58" s="3" t="str">
        <f t="shared" si="9"/>
        <v> </v>
      </c>
      <c r="Q58" s="3" t="str">
        <f t="shared" si="10"/>
        <v> </v>
      </c>
      <c r="R58" s="3" t="str">
        <f t="shared" si="11"/>
        <v> </v>
      </c>
      <c r="S58" s="3" t="str">
        <f t="shared" si="12"/>
        <v> </v>
      </c>
      <c r="T58" s="3" t="str">
        <f t="shared" si="13"/>
        <v> </v>
      </c>
      <c r="U58" s="3" t="str">
        <f t="shared" si="14"/>
        <v> </v>
      </c>
      <c r="V58" s="3" t="str">
        <f t="shared" si="15"/>
        <v> </v>
      </c>
      <c r="W58" s="3" t="str">
        <f t="shared" si="16"/>
        <v> </v>
      </c>
      <c r="Y58" s="3" t="str">
        <f t="shared" si="17"/>
        <v> </v>
      </c>
      <c r="Z58" s="3" t="str">
        <f t="shared" si="18"/>
        <v> </v>
      </c>
      <c r="AA58" s="3" t="str">
        <f t="shared" si="19"/>
        <v> </v>
      </c>
      <c r="AB58" s="3" t="str">
        <f t="shared" si="20"/>
        <v> </v>
      </c>
      <c r="AC58" s="3" t="str">
        <f t="shared" si="21"/>
        <v> </v>
      </c>
    </row>
    <row r="59" spans="4:29" ht="15">
      <c r="D59" s="3">
        <f>proje!Z52</f>
        <v>0</v>
      </c>
      <c r="E59" s="3" t="str">
        <f t="shared" si="0"/>
        <v> </v>
      </c>
      <c r="F59" s="3" t="b">
        <f t="shared" si="1"/>
        <v>0</v>
      </c>
      <c r="H59" s="3" t="str">
        <f t="shared" si="2"/>
        <v> </v>
      </c>
      <c r="I59" s="3" t="str">
        <f t="shared" si="3"/>
        <v> </v>
      </c>
      <c r="J59" s="3" t="str">
        <f t="shared" si="4"/>
        <v> </v>
      </c>
      <c r="K59" s="3" t="str">
        <f t="shared" si="5"/>
        <v> </v>
      </c>
      <c r="L59" s="3" t="str">
        <f t="shared" si="6"/>
        <v> </v>
      </c>
      <c r="N59" s="3" t="str">
        <f t="shared" si="7"/>
        <v> </v>
      </c>
      <c r="O59" s="3" t="str">
        <f t="shared" si="8"/>
        <v> </v>
      </c>
      <c r="P59" s="3" t="str">
        <f t="shared" si="9"/>
        <v> </v>
      </c>
      <c r="Q59" s="3" t="str">
        <f t="shared" si="10"/>
        <v> </v>
      </c>
      <c r="R59" s="3" t="str">
        <f t="shared" si="11"/>
        <v> </v>
      </c>
      <c r="S59" s="3" t="str">
        <f t="shared" si="12"/>
        <v> </v>
      </c>
      <c r="T59" s="3" t="str">
        <f t="shared" si="13"/>
        <v> </v>
      </c>
      <c r="U59" s="3" t="str">
        <f t="shared" si="14"/>
        <v> </v>
      </c>
      <c r="V59" s="3" t="str">
        <f t="shared" si="15"/>
        <v> </v>
      </c>
      <c r="W59" s="3" t="str">
        <f t="shared" si="16"/>
        <v> </v>
      </c>
      <c r="Y59" s="3" t="str">
        <f t="shared" si="17"/>
        <v> </v>
      </c>
      <c r="Z59" s="3" t="str">
        <f t="shared" si="18"/>
        <v> </v>
      </c>
      <c r="AA59" s="3" t="str">
        <f t="shared" si="19"/>
        <v> </v>
      </c>
      <c r="AB59" s="3" t="str">
        <f t="shared" si="20"/>
        <v> </v>
      </c>
      <c r="AC59" s="3" t="str">
        <f t="shared" si="21"/>
        <v> </v>
      </c>
    </row>
    <row r="60" spans="4:29" ht="15">
      <c r="D60" s="3">
        <f>proje!Z53</f>
        <v>0</v>
      </c>
      <c r="E60" s="3" t="str">
        <f t="shared" si="0"/>
        <v> </v>
      </c>
      <c r="F60" s="3" t="b">
        <f t="shared" si="1"/>
        <v>0</v>
      </c>
      <c r="H60" s="3" t="str">
        <f t="shared" si="2"/>
        <v> </v>
      </c>
      <c r="I60" s="3" t="str">
        <f t="shared" si="3"/>
        <v> </v>
      </c>
      <c r="J60" s="3" t="str">
        <f t="shared" si="4"/>
        <v> </v>
      </c>
      <c r="K60" s="3" t="str">
        <f t="shared" si="5"/>
        <v> </v>
      </c>
      <c r="L60" s="3" t="str">
        <f t="shared" si="6"/>
        <v> </v>
      </c>
      <c r="N60" s="3" t="str">
        <f t="shared" si="7"/>
        <v> </v>
      </c>
      <c r="O60" s="3" t="str">
        <f t="shared" si="8"/>
        <v> </v>
      </c>
      <c r="P60" s="3" t="str">
        <f t="shared" si="9"/>
        <v> </v>
      </c>
      <c r="Q60" s="3" t="str">
        <f t="shared" si="10"/>
        <v> </v>
      </c>
      <c r="R60" s="3" t="str">
        <f t="shared" si="11"/>
        <v> </v>
      </c>
      <c r="S60" s="3" t="str">
        <f t="shared" si="12"/>
        <v> </v>
      </c>
      <c r="T60" s="3" t="str">
        <f t="shared" si="13"/>
        <v> </v>
      </c>
      <c r="U60" s="3" t="str">
        <f t="shared" si="14"/>
        <v> </v>
      </c>
      <c r="V60" s="3" t="str">
        <f t="shared" si="15"/>
        <v> </v>
      </c>
      <c r="W60" s="3" t="str">
        <f t="shared" si="16"/>
        <v> </v>
      </c>
      <c r="Y60" s="3" t="str">
        <f t="shared" si="17"/>
        <v> </v>
      </c>
      <c r="Z60" s="3" t="str">
        <f t="shared" si="18"/>
        <v> </v>
      </c>
      <c r="AA60" s="3" t="str">
        <f t="shared" si="19"/>
        <v> </v>
      </c>
      <c r="AB60" s="3" t="str">
        <f t="shared" si="20"/>
        <v> </v>
      </c>
      <c r="AC60" s="3" t="str">
        <f t="shared" si="21"/>
        <v> </v>
      </c>
    </row>
    <row r="61" spans="4:29" ht="15">
      <c r="D61" s="3">
        <f>proje!Z54</f>
        <v>0</v>
      </c>
      <c r="E61" s="3" t="str">
        <f t="shared" si="0"/>
        <v> </v>
      </c>
      <c r="F61" s="3" t="b">
        <f t="shared" si="1"/>
        <v>0</v>
      </c>
      <c r="H61" s="3" t="str">
        <f t="shared" si="2"/>
        <v> </v>
      </c>
      <c r="I61" s="3" t="str">
        <f t="shared" si="3"/>
        <v> </v>
      </c>
      <c r="J61" s="3" t="str">
        <f t="shared" si="4"/>
        <v> </v>
      </c>
      <c r="K61" s="3" t="str">
        <f t="shared" si="5"/>
        <v> </v>
      </c>
      <c r="L61" s="3" t="str">
        <f t="shared" si="6"/>
        <v> </v>
      </c>
      <c r="N61" s="3" t="str">
        <f t="shared" si="7"/>
        <v> </v>
      </c>
      <c r="O61" s="3" t="str">
        <f t="shared" si="8"/>
        <v> </v>
      </c>
      <c r="P61" s="3" t="str">
        <f t="shared" si="9"/>
        <v> </v>
      </c>
      <c r="Q61" s="3" t="str">
        <f t="shared" si="10"/>
        <v> </v>
      </c>
      <c r="R61" s="3" t="str">
        <f t="shared" si="11"/>
        <v> </v>
      </c>
      <c r="S61" s="3" t="str">
        <f t="shared" si="12"/>
        <v> </v>
      </c>
      <c r="T61" s="3" t="str">
        <f t="shared" si="13"/>
        <v> </v>
      </c>
      <c r="U61" s="3" t="str">
        <f t="shared" si="14"/>
        <v> </v>
      </c>
      <c r="V61" s="3" t="str">
        <f t="shared" si="15"/>
        <v> </v>
      </c>
      <c r="W61" s="3" t="str">
        <f t="shared" si="16"/>
        <v> </v>
      </c>
      <c r="Y61" s="3" t="str">
        <f t="shared" si="17"/>
        <v> </v>
      </c>
      <c r="Z61" s="3" t="str">
        <f t="shared" si="18"/>
        <v> </v>
      </c>
      <c r="AA61" s="3" t="str">
        <f t="shared" si="19"/>
        <v> </v>
      </c>
      <c r="AB61" s="3" t="str">
        <f t="shared" si="20"/>
        <v> </v>
      </c>
      <c r="AC61" s="3" t="str">
        <f t="shared" si="21"/>
        <v> </v>
      </c>
    </row>
    <row r="62" spans="4:29" ht="15">
      <c r="D62" s="3">
        <f>proje!Z55</f>
        <v>0</v>
      </c>
      <c r="E62" s="3" t="str">
        <f t="shared" si="0"/>
        <v> </v>
      </c>
      <c r="F62" s="3" t="b">
        <f t="shared" si="1"/>
        <v>0</v>
      </c>
      <c r="H62" s="3" t="str">
        <f t="shared" si="2"/>
        <v> </v>
      </c>
      <c r="I62" s="3" t="str">
        <f t="shared" si="3"/>
        <v> </v>
      </c>
      <c r="J62" s="3" t="str">
        <f t="shared" si="4"/>
        <v> </v>
      </c>
      <c r="K62" s="3" t="str">
        <f t="shared" si="5"/>
        <v> </v>
      </c>
      <c r="L62" s="3" t="str">
        <f t="shared" si="6"/>
        <v> </v>
      </c>
      <c r="N62" s="3" t="str">
        <f t="shared" si="7"/>
        <v> </v>
      </c>
      <c r="O62" s="3" t="str">
        <f t="shared" si="8"/>
        <v> </v>
      </c>
      <c r="P62" s="3" t="str">
        <f t="shared" si="9"/>
        <v> </v>
      </c>
      <c r="Q62" s="3" t="str">
        <f t="shared" si="10"/>
        <v> </v>
      </c>
      <c r="R62" s="3" t="str">
        <f t="shared" si="11"/>
        <v> </v>
      </c>
      <c r="S62" s="3" t="str">
        <f t="shared" si="12"/>
        <v> </v>
      </c>
      <c r="T62" s="3" t="str">
        <f t="shared" si="13"/>
        <v> </v>
      </c>
      <c r="U62" s="3" t="str">
        <f t="shared" si="14"/>
        <v> </v>
      </c>
      <c r="V62" s="3" t="str">
        <f t="shared" si="15"/>
        <v> </v>
      </c>
      <c r="W62" s="3" t="str">
        <f t="shared" si="16"/>
        <v> </v>
      </c>
      <c r="Y62" s="3" t="str">
        <f t="shared" si="17"/>
        <v> </v>
      </c>
      <c r="Z62" s="3" t="str">
        <f t="shared" si="18"/>
        <v> </v>
      </c>
      <c r="AA62" s="3" t="str">
        <f t="shared" si="19"/>
        <v> </v>
      </c>
      <c r="AB62" s="3" t="str">
        <f t="shared" si="20"/>
        <v> </v>
      </c>
      <c r="AC62" s="3" t="str">
        <f t="shared" si="21"/>
        <v> </v>
      </c>
    </row>
    <row r="63" spans="4:29" ht="15">
      <c r="D63" s="3">
        <f>proje!Z56</f>
        <v>0</v>
      </c>
      <c r="E63" s="3" t="str">
        <f t="shared" si="0"/>
        <v> </v>
      </c>
      <c r="F63" s="3" t="b">
        <f t="shared" si="1"/>
        <v>0</v>
      </c>
      <c r="H63" s="3" t="str">
        <f t="shared" si="2"/>
        <v> </v>
      </c>
      <c r="I63" s="3" t="str">
        <f t="shared" si="3"/>
        <v> </v>
      </c>
      <c r="J63" s="3" t="str">
        <f t="shared" si="4"/>
        <v> </v>
      </c>
      <c r="K63" s="3" t="str">
        <f t="shared" si="5"/>
        <v> </v>
      </c>
      <c r="L63" s="3" t="str">
        <f t="shared" si="6"/>
        <v> </v>
      </c>
      <c r="N63" s="3" t="str">
        <f t="shared" si="7"/>
        <v> </v>
      </c>
      <c r="O63" s="3" t="str">
        <f t="shared" si="8"/>
        <v> </v>
      </c>
      <c r="P63" s="3" t="str">
        <f t="shared" si="9"/>
        <v> </v>
      </c>
      <c r="Q63" s="3" t="str">
        <f t="shared" si="10"/>
        <v> </v>
      </c>
      <c r="R63" s="3" t="str">
        <f t="shared" si="11"/>
        <v> </v>
      </c>
      <c r="S63" s="3" t="str">
        <f t="shared" si="12"/>
        <v> </v>
      </c>
      <c r="T63" s="3" t="str">
        <f t="shared" si="13"/>
        <v> </v>
      </c>
      <c r="U63" s="3" t="str">
        <f t="shared" si="14"/>
        <v> </v>
      </c>
      <c r="V63" s="3" t="str">
        <f t="shared" si="15"/>
        <v> </v>
      </c>
      <c r="W63" s="3" t="str">
        <f t="shared" si="16"/>
        <v> </v>
      </c>
      <c r="Y63" s="3" t="str">
        <f t="shared" si="17"/>
        <v> </v>
      </c>
      <c r="Z63" s="3" t="str">
        <f t="shared" si="18"/>
        <v> </v>
      </c>
      <c r="AA63" s="3" t="str">
        <f t="shared" si="19"/>
        <v> </v>
      </c>
      <c r="AB63" s="3" t="str">
        <f t="shared" si="20"/>
        <v> </v>
      </c>
      <c r="AC63" s="3" t="str">
        <f t="shared" si="21"/>
        <v> </v>
      </c>
    </row>
    <row r="64" spans="4:29" ht="15">
      <c r="D64" s="3">
        <f>proje!Z57</f>
        <v>0</v>
      </c>
      <c r="E64" s="3" t="str">
        <f t="shared" si="0"/>
        <v> </v>
      </c>
      <c r="F64" s="3" t="b">
        <f t="shared" si="1"/>
        <v>0</v>
      </c>
      <c r="H64" s="3" t="str">
        <f t="shared" si="2"/>
        <v> </v>
      </c>
      <c r="I64" s="3" t="str">
        <f t="shared" si="3"/>
        <v> </v>
      </c>
      <c r="J64" s="3" t="str">
        <f t="shared" si="4"/>
        <v> </v>
      </c>
      <c r="K64" s="3" t="str">
        <f t="shared" si="5"/>
        <v> </v>
      </c>
      <c r="L64" s="3" t="str">
        <f t="shared" si="6"/>
        <v> </v>
      </c>
      <c r="N64" s="3" t="str">
        <f t="shared" si="7"/>
        <v> </v>
      </c>
      <c r="O64" s="3" t="str">
        <f t="shared" si="8"/>
        <v> </v>
      </c>
      <c r="P64" s="3" t="str">
        <f t="shared" si="9"/>
        <v> </v>
      </c>
      <c r="Q64" s="3" t="str">
        <f t="shared" si="10"/>
        <v> </v>
      </c>
      <c r="R64" s="3" t="str">
        <f t="shared" si="11"/>
        <v> </v>
      </c>
      <c r="S64" s="3" t="str">
        <f t="shared" si="12"/>
        <v> </v>
      </c>
      <c r="T64" s="3" t="str">
        <f t="shared" si="13"/>
        <v> </v>
      </c>
      <c r="U64" s="3" t="str">
        <f t="shared" si="14"/>
        <v> </v>
      </c>
      <c r="V64" s="3" t="str">
        <f t="shared" si="15"/>
        <v> </v>
      </c>
      <c r="W64" s="3" t="str">
        <f t="shared" si="16"/>
        <v> </v>
      </c>
      <c r="Y64" s="3" t="str">
        <f t="shared" si="17"/>
        <v> </v>
      </c>
      <c r="Z64" s="3" t="str">
        <f t="shared" si="18"/>
        <v> </v>
      </c>
      <c r="AA64" s="3" t="str">
        <f t="shared" si="19"/>
        <v> </v>
      </c>
      <c r="AB64" s="3" t="str">
        <f t="shared" si="20"/>
        <v> </v>
      </c>
      <c r="AC64" s="3" t="str">
        <f t="shared" si="21"/>
        <v> </v>
      </c>
    </row>
    <row r="65" spans="4:29" ht="15">
      <c r="D65" s="3">
        <f>proje!Z58</f>
        <v>0</v>
      </c>
      <c r="E65" s="3" t="str">
        <f t="shared" si="0"/>
        <v> </v>
      </c>
      <c r="F65" s="3" t="b">
        <f t="shared" si="1"/>
        <v>0</v>
      </c>
      <c r="H65" s="3" t="str">
        <f t="shared" si="2"/>
        <v> </v>
      </c>
      <c r="I65" s="3" t="str">
        <f t="shared" si="3"/>
        <v> </v>
      </c>
      <c r="J65" s="3" t="str">
        <f t="shared" si="4"/>
        <v> </v>
      </c>
      <c r="K65" s="3" t="str">
        <f t="shared" si="5"/>
        <v> </v>
      </c>
      <c r="L65" s="3" t="str">
        <f t="shared" si="6"/>
        <v> </v>
      </c>
      <c r="N65" s="3" t="str">
        <f t="shared" si="7"/>
        <v> </v>
      </c>
      <c r="O65" s="3" t="str">
        <f t="shared" si="8"/>
        <v> </v>
      </c>
      <c r="P65" s="3" t="str">
        <f t="shared" si="9"/>
        <v> </v>
      </c>
      <c r="Q65" s="3" t="str">
        <f t="shared" si="10"/>
        <v> </v>
      </c>
      <c r="R65" s="3" t="str">
        <f t="shared" si="11"/>
        <v> </v>
      </c>
      <c r="S65" s="3" t="str">
        <f t="shared" si="12"/>
        <v> </v>
      </c>
      <c r="T65" s="3" t="str">
        <f t="shared" si="13"/>
        <v> </v>
      </c>
      <c r="U65" s="3" t="str">
        <f t="shared" si="14"/>
        <v> </v>
      </c>
      <c r="V65" s="3" t="str">
        <f t="shared" si="15"/>
        <v> </v>
      </c>
      <c r="W65" s="3" t="str">
        <f t="shared" si="16"/>
        <v> </v>
      </c>
      <c r="Y65" s="3" t="str">
        <f t="shared" si="17"/>
        <v> </v>
      </c>
      <c r="Z65" s="3" t="str">
        <f t="shared" si="18"/>
        <v> </v>
      </c>
      <c r="AA65" s="3" t="str">
        <f t="shared" si="19"/>
        <v> </v>
      </c>
      <c r="AB65" s="3" t="str">
        <f t="shared" si="20"/>
        <v> </v>
      </c>
      <c r="AC65" s="3" t="str">
        <f t="shared" si="21"/>
        <v> </v>
      </c>
    </row>
    <row r="66" spans="4:29" ht="15">
      <c r="D66" s="3">
        <f>proje!Z59</f>
        <v>0</v>
      </c>
      <c r="E66" s="3" t="str">
        <f t="shared" si="0"/>
        <v> </v>
      </c>
      <c r="F66" s="3" t="b">
        <f t="shared" si="1"/>
        <v>0</v>
      </c>
      <c r="H66" s="3" t="str">
        <f t="shared" si="2"/>
        <v> </v>
      </c>
      <c r="I66" s="3" t="str">
        <f t="shared" si="3"/>
        <v> </v>
      </c>
      <c r="J66" s="3" t="str">
        <f t="shared" si="4"/>
        <v> </v>
      </c>
      <c r="K66" s="3" t="str">
        <f t="shared" si="5"/>
        <v> </v>
      </c>
      <c r="L66" s="3" t="str">
        <f t="shared" si="6"/>
        <v> </v>
      </c>
      <c r="N66" s="3" t="str">
        <f t="shared" si="7"/>
        <v> </v>
      </c>
      <c r="O66" s="3" t="str">
        <f t="shared" si="8"/>
        <v> </v>
      </c>
      <c r="P66" s="3" t="str">
        <f t="shared" si="9"/>
        <v> </v>
      </c>
      <c r="Q66" s="3" t="str">
        <f t="shared" si="10"/>
        <v> </v>
      </c>
      <c r="R66" s="3" t="str">
        <f t="shared" si="11"/>
        <v> </v>
      </c>
      <c r="S66" s="3" t="str">
        <f t="shared" si="12"/>
        <v> </v>
      </c>
      <c r="T66" s="3" t="str">
        <f t="shared" si="13"/>
        <v> </v>
      </c>
      <c r="U66" s="3" t="str">
        <f t="shared" si="14"/>
        <v> </v>
      </c>
      <c r="V66" s="3" t="str">
        <f t="shared" si="15"/>
        <v> </v>
      </c>
      <c r="W66" s="3" t="str">
        <f t="shared" si="16"/>
        <v> </v>
      </c>
      <c r="Y66" s="3" t="str">
        <f t="shared" si="17"/>
        <v> </v>
      </c>
      <c r="Z66" s="3" t="str">
        <f t="shared" si="18"/>
        <v> </v>
      </c>
      <c r="AA66" s="3" t="str">
        <f t="shared" si="19"/>
        <v> </v>
      </c>
      <c r="AB66" s="3" t="str">
        <f t="shared" si="20"/>
        <v> </v>
      </c>
      <c r="AC66" s="3" t="str">
        <f t="shared" si="21"/>
        <v> </v>
      </c>
    </row>
    <row r="67" spans="4:29" ht="15">
      <c r="D67" s="3">
        <f>proje!Z60</f>
        <v>0</v>
      </c>
      <c r="E67" s="3" t="str">
        <f t="shared" si="0"/>
        <v> </v>
      </c>
      <c r="F67" s="3" t="b">
        <f t="shared" si="1"/>
        <v>0</v>
      </c>
      <c r="H67" s="3" t="str">
        <f t="shared" si="2"/>
        <v> </v>
      </c>
      <c r="I67" s="3" t="str">
        <f t="shared" si="3"/>
        <v> </v>
      </c>
      <c r="J67" s="3" t="str">
        <f t="shared" si="4"/>
        <v> </v>
      </c>
      <c r="K67" s="3" t="str">
        <f t="shared" si="5"/>
        <v> </v>
      </c>
      <c r="L67" s="3" t="str">
        <f t="shared" si="6"/>
        <v> </v>
      </c>
      <c r="N67" s="3" t="str">
        <f t="shared" si="7"/>
        <v> </v>
      </c>
      <c r="O67" s="3" t="str">
        <f t="shared" si="8"/>
        <v> </v>
      </c>
      <c r="P67" s="3" t="str">
        <f t="shared" si="9"/>
        <v> </v>
      </c>
      <c r="Q67" s="3" t="str">
        <f t="shared" si="10"/>
        <v> </v>
      </c>
      <c r="R67" s="3" t="str">
        <f t="shared" si="11"/>
        <v> </v>
      </c>
      <c r="S67" s="3" t="str">
        <f t="shared" si="12"/>
        <v> </v>
      </c>
      <c r="T67" s="3" t="str">
        <f t="shared" si="13"/>
        <v> </v>
      </c>
      <c r="U67" s="3" t="str">
        <f t="shared" si="14"/>
        <v> </v>
      </c>
      <c r="V67" s="3" t="str">
        <f t="shared" si="15"/>
        <v> </v>
      </c>
      <c r="W67" s="3" t="str">
        <f t="shared" si="16"/>
        <v> </v>
      </c>
      <c r="Y67" s="3" t="str">
        <f t="shared" si="17"/>
        <v> </v>
      </c>
      <c r="Z67" s="3" t="str">
        <f t="shared" si="18"/>
        <v> </v>
      </c>
      <c r="AA67" s="3" t="str">
        <f t="shared" si="19"/>
        <v> </v>
      </c>
      <c r="AB67" s="3" t="str">
        <f t="shared" si="20"/>
        <v> </v>
      </c>
      <c r="AC67" s="3" t="str">
        <f t="shared" si="21"/>
        <v> </v>
      </c>
    </row>
    <row r="68" spans="4:29" ht="15">
      <c r="D68" s="3">
        <f>proje!Z61</f>
        <v>0</v>
      </c>
      <c r="E68" s="3" t="str">
        <f t="shared" si="0"/>
        <v> </v>
      </c>
      <c r="F68" s="3" t="b">
        <f t="shared" si="1"/>
        <v>0</v>
      </c>
      <c r="H68" s="3" t="str">
        <f t="shared" si="2"/>
        <v> </v>
      </c>
      <c r="I68" s="3" t="str">
        <f t="shared" si="3"/>
        <v> </v>
      </c>
      <c r="J68" s="3" t="str">
        <f t="shared" si="4"/>
        <v> </v>
      </c>
      <c r="K68" s="3" t="str">
        <f t="shared" si="5"/>
        <v> </v>
      </c>
      <c r="L68" s="3" t="str">
        <f t="shared" si="6"/>
        <v> </v>
      </c>
      <c r="N68" s="3" t="str">
        <f t="shared" si="7"/>
        <v> </v>
      </c>
      <c r="O68" s="3" t="str">
        <f t="shared" si="8"/>
        <v> </v>
      </c>
      <c r="P68" s="3" t="str">
        <f t="shared" si="9"/>
        <v> </v>
      </c>
      <c r="Q68" s="3" t="str">
        <f t="shared" si="10"/>
        <v> </v>
      </c>
      <c r="R68" s="3" t="str">
        <f t="shared" si="11"/>
        <v> </v>
      </c>
      <c r="S68" s="3" t="str">
        <f t="shared" si="12"/>
        <v> </v>
      </c>
      <c r="T68" s="3" t="str">
        <f t="shared" si="13"/>
        <v> </v>
      </c>
      <c r="U68" s="3" t="str">
        <f t="shared" si="14"/>
        <v> </v>
      </c>
      <c r="V68" s="3" t="str">
        <f t="shared" si="15"/>
        <v> </v>
      </c>
      <c r="W68" s="3" t="str">
        <f t="shared" si="16"/>
        <v> </v>
      </c>
      <c r="Y68" s="3" t="str">
        <f t="shared" si="17"/>
        <v> </v>
      </c>
      <c r="Z68" s="3" t="str">
        <f t="shared" si="18"/>
        <v> </v>
      </c>
      <c r="AA68" s="3" t="str">
        <f t="shared" si="19"/>
        <v> </v>
      </c>
      <c r="AB68" s="3" t="str">
        <f t="shared" si="20"/>
        <v> </v>
      </c>
      <c r="AC68" s="3" t="str">
        <f t="shared" si="21"/>
        <v> </v>
      </c>
    </row>
    <row r="69" spans="4:29" ht="15">
      <c r="D69" s="3">
        <f>proje!Z62</f>
        <v>0</v>
      </c>
      <c r="E69" s="3" t="str">
        <f t="shared" si="0"/>
        <v> </v>
      </c>
      <c r="F69" s="3" t="b">
        <f t="shared" si="1"/>
        <v>0</v>
      </c>
      <c r="H69" s="3" t="str">
        <f t="shared" si="2"/>
        <v> </v>
      </c>
      <c r="I69" s="3" t="str">
        <f t="shared" si="3"/>
        <v> </v>
      </c>
      <c r="J69" s="3" t="str">
        <f t="shared" si="4"/>
        <v> </v>
      </c>
      <c r="K69" s="3" t="str">
        <f t="shared" si="5"/>
        <v> </v>
      </c>
      <c r="L69" s="3" t="str">
        <f t="shared" si="6"/>
        <v> </v>
      </c>
      <c r="N69" s="3" t="str">
        <f t="shared" si="7"/>
        <v> </v>
      </c>
      <c r="O69" s="3" t="str">
        <f t="shared" si="8"/>
        <v> </v>
      </c>
      <c r="P69" s="3" t="str">
        <f t="shared" si="9"/>
        <v> </v>
      </c>
      <c r="Q69" s="3" t="str">
        <f t="shared" si="10"/>
        <v> </v>
      </c>
      <c r="R69" s="3" t="str">
        <f t="shared" si="11"/>
        <v> </v>
      </c>
      <c r="S69" s="3" t="str">
        <f t="shared" si="12"/>
        <v> </v>
      </c>
      <c r="T69" s="3" t="str">
        <f t="shared" si="13"/>
        <v> </v>
      </c>
      <c r="U69" s="3" t="str">
        <f t="shared" si="14"/>
        <v> </v>
      </c>
      <c r="V69" s="3" t="str">
        <f t="shared" si="15"/>
        <v> </v>
      </c>
      <c r="W69" s="3" t="str">
        <f t="shared" si="16"/>
        <v> </v>
      </c>
      <c r="Y69" s="3" t="str">
        <f t="shared" si="17"/>
        <v> </v>
      </c>
      <c r="Z69" s="3" t="str">
        <f t="shared" si="18"/>
        <v> </v>
      </c>
      <c r="AA69" s="3" t="str">
        <f t="shared" si="19"/>
        <v> </v>
      </c>
      <c r="AB69" s="3" t="str">
        <f t="shared" si="20"/>
        <v> </v>
      </c>
      <c r="AC69" s="3" t="str">
        <f t="shared" si="21"/>
        <v> </v>
      </c>
    </row>
    <row r="70" spans="4:29" ht="15">
      <c r="D70" s="3">
        <f>proje!Z63</f>
        <v>0</v>
      </c>
      <c r="E70" s="3" t="str">
        <f aca="true" t="shared" si="22" ref="E70:E76">IF(D70=100,"4",IF(D70&gt;80,"4",IF(D70&gt;60,"3",IF(D70&gt;40,"2",IF(D70&gt;20,"1",IF(D70&gt;0,0," "))))))</f>
        <v> </v>
      </c>
      <c r="F70" s="3" t="b">
        <f aca="true" t="shared" si="23" ref="F70:F76">IF(D70=100,20,IF(D70&gt;80,D70-80,IF(D70&gt;60,D70-60,IF(D70&gt;40,D70-40,IF(D70&gt;20,D70-20,IF(D70&gt;0,D70-0))))))</f>
        <v>0</v>
      </c>
      <c r="H70" s="3" t="str">
        <f aca="true" t="shared" si="24" ref="H70:H76">IF(F70-0&gt;0,E70+1,E70)</f>
        <v> </v>
      </c>
      <c r="I70" s="3" t="str">
        <f aca="true" t="shared" si="25" ref="I70:I76">IF(F70-1&gt;0,E70+1,E70)</f>
        <v> </v>
      </c>
      <c r="J70" s="3" t="str">
        <f aca="true" t="shared" si="26" ref="J70:J76">IF(F70-2&gt;0,E70+1,E70)</f>
        <v> </v>
      </c>
      <c r="K70" s="3" t="str">
        <f aca="true" t="shared" si="27" ref="K70:K76">IF(F70-13&gt;0,E70+1,E70)</f>
        <v> </v>
      </c>
      <c r="L70" s="3" t="str">
        <f aca="true" t="shared" si="28" ref="L70:L76">IF(F70-4&gt;0,E70+1,E70)</f>
        <v> </v>
      </c>
      <c r="N70" s="3" t="str">
        <f aca="true" t="shared" si="29" ref="N70:N76">IF(F70-17&gt;0,E70+1,E70)</f>
        <v> </v>
      </c>
      <c r="O70" s="3" t="str">
        <f aca="true" t="shared" si="30" ref="O70:O76">IF(F70-6&gt;0,E70+1,E70)</f>
        <v> </v>
      </c>
      <c r="P70" s="3" t="str">
        <f aca="true" t="shared" si="31" ref="P70:P76">IF(F70-7&gt;0,E70+1,E70)</f>
        <v> </v>
      </c>
      <c r="Q70" s="3" t="str">
        <f aca="true" t="shared" si="32" ref="Q70:Q76">IF(F70-8&gt;0,E70+1,E70)</f>
        <v> </v>
      </c>
      <c r="R70" s="3" t="str">
        <f aca="true" t="shared" si="33" ref="R70:R76">IF(F70-9&gt;0,E70+1,E70)</f>
        <v> </v>
      </c>
      <c r="S70" s="3" t="str">
        <f aca="true" t="shared" si="34" ref="S70:S76">IF(F70-10&gt;0,E70+1,E70)</f>
        <v> </v>
      </c>
      <c r="T70" s="3" t="str">
        <f aca="true" t="shared" si="35" ref="T70:T76">IF(F70-19&gt;0,E70+1,E70)</f>
        <v> </v>
      </c>
      <c r="U70" s="3" t="str">
        <f aca="true" t="shared" si="36" ref="U70:U76">IF(F70-12&gt;0,E70+1,E70)</f>
        <v> </v>
      </c>
      <c r="V70" s="3" t="str">
        <f aca="true" t="shared" si="37" ref="V70:V76">IF(F70-3&gt;0,E70+1,E70)</f>
        <v> </v>
      </c>
      <c r="W70" s="3" t="str">
        <f aca="true" t="shared" si="38" ref="W70:W76">IF(F70-14&gt;0,E70+1,E70)</f>
        <v> </v>
      </c>
      <c r="Y70" s="3" t="str">
        <f aca="true" t="shared" si="39" ref="Y70:Y76">IF(F70-15&gt;0,E70+1,E70)</f>
        <v> </v>
      </c>
      <c r="Z70" s="3" t="str">
        <f aca="true" t="shared" si="40" ref="Z70:Z76">IF(F70-16&gt;0,E70+1,E70)</f>
        <v> </v>
      </c>
      <c r="AA70" s="3" t="str">
        <f aca="true" t="shared" si="41" ref="AA70:AA76">IF(F70-5&gt;0,E70+1,E70)</f>
        <v> </v>
      </c>
      <c r="AB70" s="3" t="str">
        <f aca="true" t="shared" si="42" ref="AB70:AB76">IF(F70-18&gt;0,E70+1,E70)</f>
        <v> </v>
      </c>
      <c r="AC70" s="3" t="str">
        <f aca="true" t="shared" si="43" ref="AC70:AC76">IF(F70-11&gt;0,E70+1,E70)</f>
        <v> </v>
      </c>
    </row>
    <row r="71" spans="4:29" ht="15">
      <c r="D71" s="3">
        <f>proje!Z64</f>
        <v>0</v>
      </c>
      <c r="E71" s="3" t="str">
        <f t="shared" si="22"/>
        <v> </v>
      </c>
      <c r="F71" s="3" t="b">
        <f t="shared" si="23"/>
        <v>0</v>
      </c>
      <c r="H71" s="3" t="str">
        <f t="shared" si="24"/>
        <v> </v>
      </c>
      <c r="I71" s="3" t="str">
        <f t="shared" si="25"/>
        <v> </v>
      </c>
      <c r="J71" s="3" t="str">
        <f t="shared" si="26"/>
        <v> </v>
      </c>
      <c r="K71" s="3" t="str">
        <f t="shared" si="27"/>
        <v> </v>
      </c>
      <c r="L71" s="3" t="str">
        <f t="shared" si="28"/>
        <v> </v>
      </c>
      <c r="N71" s="3" t="str">
        <f t="shared" si="29"/>
        <v> </v>
      </c>
      <c r="O71" s="3" t="str">
        <f t="shared" si="30"/>
        <v> </v>
      </c>
      <c r="P71" s="3" t="str">
        <f t="shared" si="31"/>
        <v> </v>
      </c>
      <c r="Q71" s="3" t="str">
        <f t="shared" si="32"/>
        <v> </v>
      </c>
      <c r="R71" s="3" t="str">
        <f t="shared" si="33"/>
        <v> </v>
      </c>
      <c r="S71" s="3" t="str">
        <f t="shared" si="34"/>
        <v> </v>
      </c>
      <c r="T71" s="3" t="str">
        <f t="shared" si="35"/>
        <v> </v>
      </c>
      <c r="U71" s="3" t="str">
        <f t="shared" si="36"/>
        <v> </v>
      </c>
      <c r="V71" s="3" t="str">
        <f t="shared" si="37"/>
        <v> </v>
      </c>
      <c r="W71" s="3" t="str">
        <f t="shared" si="38"/>
        <v> </v>
      </c>
      <c r="Y71" s="3" t="str">
        <f t="shared" si="39"/>
        <v> </v>
      </c>
      <c r="Z71" s="3" t="str">
        <f t="shared" si="40"/>
        <v> </v>
      </c>
      <c r="AA71" s="3" t="str">
        <f t="shared" si="41"/>
        <v> </v>
      </c>
      <c r="AB71" s="3" t="str">
        <f t="shared" si="42"/>
        <v> </v>
      </c>
      <c r="AC71" s="3" t="str">
        <f t="shared" si="43"/>
        <v> </v>
      </c>
    </row>
    <row r="72" spans="4:29" ht="15">
      <c r="D72" s="3">
        <f>proje!Z65</f>
        <v>0</v>
      </c>
      <c r="E72" s="3" t="str">
        <f t="shared" si="22"/>
        <v> </v>
      </c>
      <c r="F72" s="3" t="b">
        <f t="shared" si="23"/>
        <v>0</v>
      </c>
      <c r="H72" s="3" t="str">
        <f t="shared" si="24"/>
        <v> </v>
      </c>
      <c r="I72" s="3" t="str">
        <f t="shared" si="25"/>
        <v> </v>
      </c>
      <c r="J72" s="3" t="str">
        <f t="shared" si="26"/>
        <v> </v>
      </c>
      <c r="K72" s="3" t="str">
        <f t="shared" si="27"/>
        <v> </v>
      </c>
      <c r="L72" s="3" t="str">
        <f t="shared" si="28"/>
        <v> </v>
      </c>
      <c r="N72" s="3" t="str">
        <f t="shared" si="29"/>
        <v> </v>
      </c>
      <c r="O72" s="3" t="str">
        <f t="shared" si="30"/>
        <v> </v>
      </c>
      <c r="P72" s="3" t="str">
        <f t="shared" si="31"/>
        <v> </v>
      </c>
      <c r="Q72" s="3" t="str">
        <f t="shared" si="32"/>
        <v> </v>
      </c>
      <c r="R72" s="3" t="str">
        <f t="shared" si="33"/>
        <v> </v>
      </c>
      <c r="S72" s="3" t="str">
        <f t="shared" si="34"/>
        <v> </v>
      </c>
      <c r="T72" s="3" t="str">
        <f t="shared" si="35"/>
        <v> </v>
      </c>
      <c r="U72" s="3" t="str">
        <f t="shared" si="36"/>
        <v> </v>
      </c>
      <c r="V72" s="3" t="str">
        <f t="shared" si="37"/>
        <v> </v>
      </c>
      <c r="W72" s="3" t="str">
        <f t="shared" si="38"/>
        <v> </v>
      </c>
      <c r="Y72" s="3" t="str">
        <f t="shared" si="39"/>
        <v> </v>
      </c>
      <c r="Z72" s="3" t="str">
        <f t="shared" si="40"/>
        <v> </v>
      </c>
      <c r="AA72" s="3" t="str">
        <f t="shared" si="41"/>
        <v> </v>
      </c>
      <c r="AB72" s="3" t="str">
        <f t="shared" si="42"/>
        <v> </v>
      </c>
      <c r="AC72" s="3" t="str">
        <f t="shared" si="43"/>
        <v> </v>
      </c>
    </row>
    <row r="73" spans="4:29" ht="15">
      <c r="D73" s="3">
        <f>proje!Z66</f>
        <v>0</v>
      </c>
      <c r="E73" s="3" t="str">
        <f t="shared" si="22"/>
        <v> </v>
      </c>
      <c r="F73" s="3" t="b">
        <f t="shared" si="23"/>
        <v>0</v>
      </c>
      <c r="H73" s="3" t="str">
        <f t="shared" si="24"/>
        <v> </v>
      </c>
      <c r="I73" s="3" t="str">
        <f t="shared" si="25"/>
        <v> </v>
      </c>
      <c r="J73" s="3" t="str">
        <f t="shared" si="26"/>
        <v> </v>
      </c>
      <c r="K73" s="3" t="str">
        <f t="shared" si="27"/>
        <v> </v>
      </c>
      <c r="L73" s="3" t="str">
        <f t="shared" si="28"/>
        <v> </v>
      </c>
      <c r="N73" s="3" t="str">
        <f t="shared" si="29"/>
        <v> </v>
      </c>
      <c r="O73" s="3" t="str">
        <f t="shared" si="30"/>
        <v> </v>
      </c>
      <c r="P73" s="3" t="str">
        <f t="shared" si="31"/>
        <v> </v>
      </c>
      <c r="Q73" s="3" t="str">
        <f t="shared" si="32"/>
        <v> </v>
      </c>
      <c r="R73" s="3" t="str">
        <f t="shared" si="33"/>
        <v> </v>
      </c>
      <c r="S73" s="3" t="str">
        <f t="shared" si="34"/>
        <v> </v>
      </c>
      <c r="T73" s="3" t="str">
        <f t="shared" si="35"/>
        <v> </v>
      </c>
      <c r="U73" s="3" t="str">
        <f t="shared" si="36"/>
        <v> </v>
      </c>
      <c r="V73" s="3" t="str">
        <f t="shared" si="37"/>
        <v> </v>
      </c>
      <c r="W73" s="3" t="str">
        <f t="shared" si="38"/>
        <v> </v>
      </c>
      <c r="Y73" s="3" t="str">
        <f t="shared" si="39"/>
        <v> </v>
      </c>
      <c r="Z73" s="3" t="str">
        <f t="shared" si="40"/>
        <v> </v>
      </c>
      <c r="AA73" s="3" t="str">
        <f t="shared" si="41"/>
        <v> </v>
      </c>
      <c r="AB73" s="3" t="str">
        <f t="shared" si="42"/>
        <v> </v>
      </c>
      <c r="AC73" s="3" t="str">
        <f t="shared" si="43"/>
        <v> </v>
      </c>
    </row>
    <row r="74" spans="4:29" ht="15">
      <c r="D74" s="3">
        <f>proje!Z67</f>
        <v>0</v>
      </c>
      <c r="E74" s="3" t="str">
        <f t="shared" si="22"/>
        <v> </v>
      </c>
      <c r="F74" s="3" t="b">
        <f t="shared" si="23"/>
        <v>0</v>
      </c>
      <c r="H74" s="3" t="str">
        <f t="shared" si="24"/>
        <v> </v>
      </c>
      <c r="I74" s="3" t="str">
        <f t="shared" si="25"/>
        <v> </v>
      </c>
      <c r="J74" s="3" t="str">
        <f t="shared" si="26"/>
        <v> </v>
      </c>
      <c r="K74" s="3" t="str">
        <f t="shared" si="27"/>
        <v> </v>
      </c>
      <c r="L74" s="3" t="str">
        <f t="shared" si="28"/>
        <v> </v>
      </c>
      <c r="N74" s="3" t="str">
        <f t="shared" si="29"/>
        <v> </v>
      </c>
      <c r="O74" s="3" t="str">
        <f t="shared" si="30"/>
        <v> </v>
      </c>
      <c r="P74" s="3" t="str">
        <f t="shared" si="31"/>
        <v> </v>
      </c>
      <c r="Q74" s="3" t="str">
        <f t="shared" si="32"/>
        <v> </v>
      </c>
      <c r="R74" s="3" t="str">
        <f t="shared" si="33"/>
        <v> </v>
      </c>
      <c r="S74" s="3" t="str">
        <f t="shared" si="34"/>
        <v> </v>
      </c>
      <c r="T74" s="3" t="str">
        <f t="shared" si="35"/>
        <v> </v>
      </c>
      <c r="U74" s="3" t="str">
        <f t="shared" si="36"/>
        <v> </v>
      </c>
      <c r="V74" s="3" t="str">
        <f t="shared" si="37"/>
        <v> </v>
      </c>
      <c r="W74" s="3" t="str">
        <f t="shared" si="38"/>
        <v> </v>
      </c>
      <c r="Y74" s="3" t="str">
        <f t="shared" si="39"/>
        <v> </v>
      </c>
      <c r="Z74" s="3" t="str">
        <f t="shared" si="40"/>
        <v> </v>
      </c>
      <c r="AA74" s="3" t="str">
        <f t="shared" si="41"/>
        <v> </v>
      </c>
      <c r="AB74" s="3" t="str">
        <f t="shared" si="42"/>
        <v> </v>
      </c>
      <c r="AC74" s="3" t="str">
        <f t="shared" si="43"/>
        <v> </v>
      </c>
    </row>
    <row r="75" spans="4:29" ht="15">
      <c r="D75" s="3">
        <f>proje!Z68</f>
        <v>0</v>
      </c>
      <c r="E75" s="3" t="str">
        <f t="shared" si="22"/>
        <v> </v>
      </c>
      <c r="F75" s="3" t="b">
        <f t="shared" si="23"/>
        <v>0</v>
      </c>
      <c r="H75" s="3" t="str">
        <f t="shared" si="24"/>
        <v> </v>
      </c>
      <c r="I75" s="3" t="str">
        <f t="shared" si="25"/>
        <v> </v>
      </c>
      <c r="J75" s="3" t="str">
        <f t="shared" si="26"/>
        <v> </v>
      </c>
      <c r="K75" s="3" t="str">
        <f t="shared" si="27"/>
        <v> </v>
      </c>
      <c r="L75" s="3" t="str">
        <f t="shared" si="28"/>
        <v> </v>
      </c>
      <c r="N75" s="3" t="str">
        <f t="shared" si="29"/>
        <v> </v>
      </c>
      <c r="O75" s="3" t="str">
        <f t="shared" si="30"/>
        <v> </v>
      </c>
      <c r="P75" s="3" t="str">
        <f t="shared" si="31"/>
        <v> </v>
      </c>
      <c r="Q75" s="3" t="str">
        <f t="shared" si="32"/>
        <v> </v>
      </c>
      <c r="R75" s="3" t="str">
        <f t="shared" si="33"/>
        <v> </v>
      </c>
      <c r="S75" s="3" t="str">
        <f t="shared" si="34"/>
        <v> </v>
      </c>
      <c r="T75" s="3" t="str">
        <f t="shared" si="35"/>
        <v> </v>
      </c>
      <c r="U75" s="3" t="str">
        <f t="shared" si="36"/>
        <v> </v>
      </c>
      <c r="V75" s="3" t="str">
        <f t="shared" si="37"/>
        <v> </v>
      </c>
      <c r="W75" s="3" t="str">
        <f t="shared" si="38"/>
        <v> </v>
      </c>
      <c r="Y75" s="3" t="str">
        <f t="shared" si="39"/>
        <v> </v>
      </c>
      <c r="Z75" s="3" t="str">
        <f t="shared" si="40"/>
        <v> </v>
      </c>
      <c r="AA75" s="3" t="str">
        <f t="shared" si="41"/>
        <v> </v>
      </c>
      <c r="AB75" s="3" t="str">
        <f t="shared" si="42"/>
        <v> </v>
      </c>
      <c r="AC75" s="3" t="str">
        <f t="shared" si="43"/>
        <v> </v>
      </c>
    </row>
    <row r="76" spans="4:29" ht="15">
      <c r="D76" s="3">
        <f>proje!Z69</f>
        <v>0</v>
      </c>
      <c r="E76" s="3" t="str">
        <f t="shared" si="22"/>
        <v> </v>
      </c>
      <c r="F76" s="3" t="b">
        <f t="shared" si="23"/>
        <v>0</v>
      </c>
      <c r="H76" s="3" t="str">
        <f t="shared" si="24"/>
        <v> </v>
      </c>
      <c r="I76" s="3" t="str">
        <f t="shared" si="25"/>
        <v> </v>
      </c>
      <c r="J76" s="3" t="str">
        <f t="shared" si="26"/>
        <v> </v>
      </c>
      <c r="K76" s="3" t="str">
        <f t="shared" si="27"/>
        <v> </v>
      </c>
      <c r="L76" s="3" t="str">
        <f t="shared" si="28"/>
        <v> </v>
      </c>
      <c r="N76" s="3" t="str">
        <f t="shared" si="29"/>
        <v> </v>
      </c>
      <c r="O76" s="3" t="str">
        <f t="shared" si="30"/>
        <v> </v>
      </c>
      <c r="P76" s="3" t="str">
        <f t="shared" si="31"/>
        <v> </v>
      </c>
      <c r="Q76" s="3" t="str">
        <f t="shared" si="32"/>
        <v> </v>
      </c>
      <c r="R76" s="3" t="str">
        <f t="shared" si="33"/>
        <v> </v>
      </c>
      <c r="S76" s="3" t="str">
        <f t="shared" si="34"/>
        <v> </v>
      </c>
      <c r="T76" s="3" t="str">
        <f t="shared" si="35"/>
        <v> </v>
      </c>
      <c r="U76" s="3" t="str">
        <f t="shared" si="36"/>
        <v> </v>
      </c>
      <c r="V76" s="3" t="str">
        <f t="shared" si="37"/>
        <v> </v>
      </c>
      <c r="W76" s="3" t="str">
        <f t="shared" si="38"/>
        <v> </v>
      </c>
      <c r="Y76" s="3" t="str">
        <f t="shared" si="39"/>
        <v> </v>
      </c>
      <c r="Z76" s="3" t="str">
        <f t="shared" si="40"/>
        <v> </v>
      </c>
      <c r="AA76" s="3" t="str">
        <f t="shared" si="41"/>
        <v> </v>
      </c>
      <c r="AB76" s="3" t="str">
        <f t="shared" si="42"/>
        <v> </v>
      </c>
      <c r="AC76" s="3" t="str">
        <f t="shared" si="43"/>
        <v> 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ayfa10">
    <tabColor theme="3" tint="0.39998000860214233"/>
  </sheetPr>
  <dimension ref="B5:AC60"/>
  <sheetViews>
    <sheetView view="pageBreakPreview" zoomScaleNormal="80" zoomScaleSheetLayoutView="100" zoomScalePageLayoutView="0" workbookViewId="0" topLeftCell="A1">
      <selection activeCell="AC9" sqref="AC9"/>
    </sheetView>
  </sheetViews>
  <sheetFormatPr defaultColWidth="9.140625" defaultRowHeight="15"/>
  <cols>
    <col min="1" max="1" width="0.2890625" style="18" customWidth="1"/>
    <col min="2" max="2" width="5.28125" style="18" customWidth="1"/>
    <col min="3" max="3" width="6.00390625" style="18" bestFit="1" customWidth="1"/>
    <col min="4" max="4" width="22.57421875" style="18" customWidth="1"/>
    <col min="5" max="5" width="5.7109375" style="18" customWidth="1"/>
    <col min="6" max="6" width="3.7109375" style="18" customWidth="1"/>
    <col min="7" max="7" width="4.421875" style="18" customWidth="1"/>
    <col min="8" max="9" width="3.421875" style="18" customWidth="1"/>
    <col min="10" max="10" width="3.57421875" style="18" customWidth="1"/>
    <col min="11" max="11" width="4.00390625" style="18" customWidth="1"/>
    <col min="12" max="12" width="4.7109375" style="18" customWidth="1"/>
    <col min="13" max="13" width="3.57421875" style="18" customWidth="1"/>
    <col min="14" max="14" width="4.28125" style="18" customWidth="1"/>
    <col min="15" max="18" width="5.8515625" style="18" customWidth="1"/>
    <col min="19" max="19" width="6.7109375" style="18" customWidth="1"/>
    <col min="20" max="20" width="4.28125" style="18" customWidth="1"/>
    <col min="21" max="21" width="4.140625" style="18" customWidth="1"/>
    <col min="22" max="22" width="4.421875" style="18" customWidth="1"/>
    <col min="23" max="23" width="3.8515625" style="18" customWidth="1"/>
    <col min="24" max="24" width="4.8515625" style="18" customWidth="1"/>
    <col min="25" max="25" width="2.28125" style="18" hidden="1" customWidth="1"/>
    <col min="26" max="26" width="5.7109375" style="18" customWidth="1"/>
    <col min="27" max="16384" width="9.140625" style="18" customWidth="1"/>
  </cols>
  <sheetData>
    <row r="1" ht="9" customHeight="1"/>
    <row r="2" ht="15" customHeight="1" hidden="1"/>
    <row r="3" ht="12.75" customHeight="1" hidden="1"/>
    <row r="4" ht="15" customHeight="1" hidden="1"/>
    <row r="5" spans="2:29" ht="15" customHeight="1">
      <c r="B5" s="66" t="str">
        <f>CONCATENATE(ANASAYFA!D5,"  ",ANASAYFA!D11," SINIFI ",ANASAYFA!D6,"  ","DERSİ DERS VE ETKİNLİKLERE KATILIM 3.NOTU PUANLAMA ÖLÇEĞİ")</f>
        <v>AYDINOĞLU TUFANBEY ORTAOKULU  6/A SINIFI MATEMATİK  DERSİ DERS VE ETKİNLİKLERE KATILIM 3.NOTU PUANLAMA ÖLÇEĞİ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19"/>
      <c r="AB5" s="19"/>
      <c r="AC5" s="19"/>
    </row>
    <row r="6" ht="16.5" customHeight="1" thickBot="1"/>
    <row r="7" spans="5:26" ht="16.5" customHeight="1" thickBot="1" thickTop="1">
      <c r="E7" s="124" t="s">
        <v>40</v>
      </c>
      <c r="F7" s="125"/>
      <c r="G7" s="125"/>
      <c r="H7" s="125"/>
      <c r="I7" s="125"/>
      <c r="J7" s="107" t="s">
        <v>41</v>
      </c>
      <c r="K7" s="91"/>
      <c r="L7" s="91"/>
      <c r="M7" s="91"/>
      <c r="N7" s="91"/>
      <c r="O7" s="127" t="s">
        <v>42</v>
      </c>
      <c r="P7" s="128"/>
      <c r="Q7" s="128"/>
      <c r="R7" s="128"/>
      <c r="S7" s="128"/>
      <c r="T7" s="102" t="s">
        <v>78</v>
      </c>
      <c r="U7" s="103"/>
      <c r="V7" s="103"/>
      <c r="W7" s="103"/>
      <c r="X7" s="104"/>
      <c r="Z7" s="20"/>
    </row>
    <row r="8" spans="2:26" ht="98.25" customHeight="1" thickTop="1">
      <c r="B8" s="69" t="s">
        <v>2</v>
      </c>
      <c r="C8" s="35" t="s">
        <v>3</v>
      </c>
      <c r="D8" s="36" t="s">
        <v>4</v>
      </c>
      <c r="E8" s="71" t="s">
        <v>43</v>
      </c>
      <c r="F8" s="67" t="s">
        <v>44</v>
      </c>
      <c r="G8" s="67" t="s">
        <v>45</v>
      </c>
      <c r="H8" s="67" t="s">
        <v>46</v>
      </c>
      <c r="I8" s="79" t="s">
        <v>47</v>
      </c>
      <c r="J8" s="98" t="s">
        <v>48</v>
      </c>
      <c r="K8" s="67" t="s">
        <v>49</v>
      </c>
      <c r="L8" s="100" t="s">
        <v>50</v>
      </c>
      <c r="M8" s="67" t="s">
        <v>51</v>
      </c>
      <c r="N8" s="96" t="s">
        <v>52</v>
      </c>
      <c r="O8" s="77" t="s">
        <v>53</v>
      </c>
      <c r="P8" s="67" t="s">
        <v>54</v>
      </c>
      <c r="Q8" s="67" t="s">
        <v>55</v>
      </c>
      <c r="R8" s="67" t="s">
        <v>56</v>
      </c>
      <c r="S8" s="111" t="s">
        <v>57</v>
      </c>
      <c r="T8" s="114" t="s">
        <v>79</v>
      </c>
      <c r="U8" s="121" t="s">
        <v>80</v>
      </c>
      <c r="V8" s="117" t="s">
        <v>81</v>
      </c>
      <c r="W8" s="120" t="s">
        <v>82</v>
      </c>
      <c r="X8" s="126" t="s">
        <v>83</v>
      </c>
      <c r="Y8" s="81"/>
      <c r="Z8" s="74" t="s">
        <v>39</v>
      </c>
    </row>
    <row r="9" spans="2:26" ht="108" customHeight="1" thickBot="1">
      <c r="B9" s="70"/>
      <c r="C9" s="37" t="s">
        <v>26</v>
      </c>
      <c r="D9" s="38" t="s">
        <v>38</v>
      </c>
      <c r="E9" s="71"/>
      <c r="F9" s="67"/>
      <c r="G9" s="67"/>
      <c r="H9" s="67"/>
      <c r="I9" s="79"/>
      <c r="J9" s="98"/>
      <c r="K9" s="67"/>
      <c r="L9" s="100"/>
      <c r="M9" s="67"/>
      <c r="N9" s="96"/>
      <c r="O9" s="105"/>
      <c r="P9" s="109"/>
      <c r="Q9" s="109"/>
      <c r="R9" s="109"/>
      <c r="S9" s="112"/>
      <c r="T9" s="115"/>
      <c r="U9" s="122"/>
      <c r="V9" s="118"/>
      <c r="W9" s="67"/>
      <c r="X9" s="85"/>
      <c r="Y9" s="81"/>
      <c r="Z9" s="75"/>
    </row>
    <row r="10" spans="2:26" ht="12.75" customHeight="1" thickBot="1">
      <c r="B10" s="34" t="s">
        <v>27</v>
      </c>
      <c r="C10" s="33" t="s">
        <v>28</v>
      </c>
      <c r="D10" s="32" t="s">
        <v>29</v>
      </c>
      <c r="E10" s="72"/>
      <c r="F10" s="73"/>
      <c r="G10" s="73"/>
      <c r="H10" s="73"/>
      <c r="I10" s="80"/>
      <c r="J10" s="99"/>
      <c r="K10" s="68"/>
      <c r="L10" s="101"/>
      <c r="M10" s="68"/>
      <c r="N10" s="97"/>
      <c r="O10" s="106"/>
      <c r="P10" s="110"/>
      <c r="Q10" s="110"/>
      <c r="R10" s="110"/>
      <c r="S10" s="113"/>
      <c r="T10" s="116"/>
      <c r="U10" s="123"/>
      <c r="V10" s="119"/>
      <c r="W10" s="84"/>
      <c r="X10" s="86"/>
      <c r="Y10" s="82"/>
      <c r="Z10" s="76"/>
    </row>
    <row r="11" spans="2:26" ht="15" customHeight="1" thickBot="1">
      <c r="B11" s="4">
        <v>1</v>
      </c>
      <c r="C11" s="5">
        <f>eokul!$A2</f>
        <v>0</v>
      </c>
      <c r="D11" s="8">
        <f>eokul!B2</f>
        <v>0</v>
      </c>
      <c r="E11" s="9" t="str">
        <f>Sayfa6!H5</f>
        <v> </v>
      </c>
      <c r="F11" s="9" t="str">
        <f>Sayfa6!I5</f>
        <v> </v>
      </c>
      <c r="G11" s="9" t="str">
        <f>Sayfa6!J5</f>
        <v> </v>
      </c>
      <c r="H11" s="9" t="str">
        <f>Sayfa6!K5</f>
        <v> </v>
      </c>
      <c r="I11" s="9" t="str">
        <f>Sayfa6!L5</f>
        <v> </v>
      </c>
      <c r="J11" s="9" t="str">
        <f>Sayfa6!N5</f>
        <v> </v>
      </c>
      <c r="K11" s="9" t="str">
        <f>Sayfa6!O5</f>
        <v> </v>
      </c>
      <c r="L11" s="9" t="str">
        <f>Sayfa6!P5</f>
        <v> </v>
      </c>
      <c r="M11" s="9" t="str">
        <f>Sayfa6!Q5</f>
        <v> </v>
      </c>
      <c r="N11" s="9" t="str">
        <f>Sayfa6!R5</f>
        <v> </v>
      </c>
      <c r="O11" s="9" t="str">
        <f>Sayfa6!T5</f>
        <v> </v>
      </c>
      <c r="P11" s="9" t="str">
        <f>Sayfa6!U5</f>
        <v> </v>
      </c>
      <c r="Q11" s="9" t="str">
        <f>Sayfa6!V5</f>
        <v> </v>
      </c>
      <c r="R11" s="9" t="str">
        <f>Sayfa6!W5</f>
        <v> </v>
      </c>
      <c r="S11" s="9" t="str">
        <f>Sayfa6!X5</f>
        <v> </v>
      </c>
      <c r="T11" s="14" t="str">
        <f>Sayfa6!Z5</f>
        <v> </v>
      </c>
      <c r="U11" s="14" t="str">
        <f>Sayfa6!AA5</f>
        <v> </v>
      </c>
      <c r="V11" s="16" t="str">
        <f>Sayfa6!AC5</f>
        <v> </v>
      </c>
      <c r="W11" s="16" t="str">
        <f>Sayfa6!AD5</f>
        <v> </v>
      </c>
      <c r="X11" s="16" t="str">
        <f>Sayfa6!AE5</f>
        <v> </v>
      </c>
      <c r="Y11" s="31"/>
      <c r="Z11" s="21">
        <f>eokul!$I2</f>
        <v>0</v>
      </c>
    </row>
    <row r="12" spans="2:26" ht="15" customHeight="1" thickBot="1">
      <c r="B12" s="4">
        <v>2</v>
      </c>
      <c r="C12" s="5">
        <f>eokul!$A3</f>
        <v>0</v>
      </c>
      <c r="D12" s="8">
        <f>eokul!B3</f>
        <v>0</v>
      </c>
      <c r="E12" s="9" t="str">
        <f>Sayfa6!H6</f>
        <v> </v>
      </c>
      <c r="F12" s="9" t="str">
        <f>Sayfa6!I6</f>
        <v> </v>
      </c>
      <c r="G12" s="9" t="str">
        <f>Sayfa6!J6</f>
        <v> </v>
      </c>
      <c r="H12" s="9" t="str">
        <f>Sayfa6!K6</f>
        <v> </v>
      </c>
      <c r="I12" s="9" t="str">
        <f>Sayfa6!L6</f>
        <v> </v>
      </c>
      <c r="J12" s="9" t="str">
        <f>Sayfa6!N6</f>
        <v> </v>
      </c>
      <c r="K12" s="9" t="str">
        <f>Sayfa6!O6</f>
        <v> </v>
      </c>
      <c r="L12" s="9" t="str">
        <f>Sayfa6!P6</f>
        <v> </v>
      </c>
      <c r="M12" s="9" t="str">
        <f>Sayfa6!Q6</f>
        <v> </v>
      </c>
      <c r="N12" s="9" t="str">
        <f>Sayfa6!R6</f>
        <v> </v>
      </c>
      <c r="O12" s="9" t="str">
        <f>Sayfa6!T6</f>
        <v> </v>
      </c>
      <c r="P12" s="9" t="str">
        <f>Sayfa6!U6</f>
        <v> </v>
      </c>
      <c r="Q12" s="9" t="str">
        <f>Sayfa6!V6</f>
        <v> </v>
      </c>
      <c r="R12" s="9" t="str">
        <f>Sayfa6!W6</f>
        <v> </v>
      </c>
      <c r="S12" s="9" t="str">
        <f>Sayfa6!X6</f>
        <v> </v>
      </c>
      <c r="T12" s="14" t="str">
        <f>Sayfa6!Z6</f>
        <v> </v>
      </c>
      <c r="U12" s="14" t="str">
        <f>Sayfa6!AA6</f>
        <v> </v>
      </c>
      <c r="V12" s="16" t="str">
        <f>Sayfa6!AC6</f>
        <v> </v>
      </c>
      <c r="W12" s="16" t="str">
        <f>Sayfa6!AD6</f>
        <v> </v>
      </c>
      <c r="X12" s="16" t="str">
        <f>Sayfa6!AE6</f>
        <v> </v>
      </c>
      <c r="Y12" s="31"/>
      <c r="Z12" s="21">
        <f>eokul!$I3</f>
        <v>0</v>
      </c>
    </row>
    <row r="13" spans="2:26" ht="15" customHeight="1" thickBot="1">
      <c r="B13" s="4">
        <v>3</v>
      </c>
      <c r="C13" s="5">
        <f>eokul!$A4</f>
        <v>0</v>
      </c>
      <c r="D13" s="8">
        <f>eokul!B4</f>
        <v>0</v>
      </c>
      <c r="E13" s="9" t="str">
        <f>Sayfa6!H7</f>
        <v> </v>
      </c>
      <c r="F13" s="9" t="str">
        <f>Sayfa6!I7</f>
        <v> </v>
      </c>
      <c r="G13" s="9" t="str">
        <f>Sayfa6!J7</f>
        <v> </v>
      </c>
      <c r="H13" s="9" t="str">
        <f>Sayfa6!K7</f>
        <v> </v>
      </c>
      <c r="I13" s="9" t="str">
        <f>Sayfa6!L7</f>
        <v> </v>
      </c>
      <c r="J13" s="9" t="str">
        <f>Sayfa6!N7</f>
        <v> </v>
      </c>
      <c r="K13" s="9" t="str">
        <f>Sayfa6!O7</f>
        <v> </v>
      </c>
      <c r="L13" s="9" t="str">
        <f>Sayfa6!P7</f>
        <v> </v>
      </c>
      <c r="M13" s="9" t="str">
        <f>Sayfa6!Q7</f>
        <v> </v>
      </c>
      <c r="N13" s="9" t="str">
        <f>Sayfa6!R7</f>
        <v> </v>
      </c>
      <c r="O13" s="9" t="str">
        <f>Sayfa6!T7</f>
        <v> </v>
      </c>
      <c r="P13" s="9" t="str">
        <f>Sayfa6!U7</f>
        <v> </v>
      </c>
      <c r="Q13" s="9" t="str">
        <f>Sayfa6!V7</f>
        <v> </v>
      </c>
      <c r="R13" s="9" t="str">
        <f>Sayfa6!W7</f>
        <v> </v>
      </c>
      <c r="S13" s="9" t="str">
        <f>Sayfa6!X7</f>
        <v> </v>
      </c>
      <c r="T13" s="14" t="str">
        <f>Sayfa6!Z7</f>
        <v> </v>
      </c>
      <c r="U13" s="14" t="str">
        <f>Sayfa6!AA7</f>
        <v> </v>
      </c>
      <c r="V13" s="16" t="str">
        <f>Sayfa6!AC7</f>
        <v> </v>
      </c>
      <c r="W13" s="16" t="str">
        <f>Sayfa6!AD7</f>
        <v> </v>
      </c>
      <c r="X13" s="16" t="str">
        <f>Sayfa6!AE7</f>
        <v> </v>
      </c>
      <c r="Y13" s="31"/>
      <c r="Z13" s="21">
        <f>eokul!$I4</f>
        <v>0</v>
      </c>
    </row>
    <row r="14" spans="2:26" ht="15" customHeight="1" thickBot="1">
      <c r="B14" s="4">
        <v>4</v>
      </c>
      <c r="C14" s="5">
        <f>eokul!$A5</f>
        <v>0</v>
      </c>
      <c r="D14" s="8">
        <f>eokul!B5</f>
        <v>0</v>
      </c>
      <c r="E14" s="9" t="str">
        <f>Sayfa6!H8</f>
        <v> </v>
      </c>
      <c r="F14" s="9" t="str">
        <f>Sayfa6!I8</f>
        <v> </v>
      </c>
      <c r="G14" s="9" t="str">
        <f>Sayfa6!J8</f>
        <v> </v>
      </c>
      <c r="H14" s="9" t="str">
        <f>Sayfa6!K8</f>
        <v> </v>
      </c>
      <c r="I14" s="9" t="str">
        <f>Sayfa6!L8</f>
        <v> </v>
      </c>
      <c r="J14" s="9" t="str">
        <f>Sayfa6!N8</f>
        <v> </v>
      </c>
      <c r="K14" s="9" t="str">
        <f>Sayfa6!O8</f>
        <v> </v>
      </c>
      <c r="L14" s="9" t="str">
        <f>Sayfa6!P8</f>
        <v> </v>
      </c>
      <c r="M14" s="9" t="str">
        <f>Sayfa6!Q8</f>
        <v> </v>
      </c>
      <c r="N14" s="9" t="str">
        <f>Sayfa6!R8</f>
        <v> </v>
      </c>
      <c r="O14" s="9" t="str">
        <f>Sayfa6!T8</f>
        <v> </v>
      </c>
      <c r="P14" s="9" t="str">
        <f>Sayfa6!U8</f>
        <v> </v>
      </c>
      <c r="Q14" s="9" t="str">
        <f>Sayfa6!V8</f>
        <v> </v>
      </c>
      <c r="R14" s="9" t="str">
        <f>Sayfa6!W8</f>
        <v> </v>
      </c>
      <c r="S14" s="9" t="str">
        <f>Sayfa6!X8</f>
        <v> </v>
      </c>
      <c r="T14" s="14" t="str">
        <f>Sayfa6!Z8</f>
        <v> </v>
      </c>
      <c r="U14" s="14" t="str">
        <f>Sayfa6!AA8</f>
        <v> </v>
      </c>
      <c r="V14" s="16" t="str">
        <f>Sayfa6!AC8</f>
        <v> </v>
      </c>
      <c r="W14" s="16" t="str">
        <f>Sayfa6!AD8</f>
        <v> </v>
      </c>
      <c r="X14" s="16" t="str">
        <f>Sayfa6!AE8</f>
        <v> </v>
      </c>
      <c r="Y14" s="31"/>
      <c r="Z14" s="21">
        <f>eokul!$I5</f>
        <v>0</v>
      </c>
    </row>
    <row r="15" spans="2:26" ht="15" customHeight="1" thickBot="1">
      <c r="B15" s="4">
        <v>5</v>
      </c>
      <c r="C15" s="5">
        <f>eokul!$A6</f>
        <v>0</v>
      </c>
      <c r="D15" s="8">
        <f>eokul!B6</f>
        <v>0</v>
      </c>
      <c r="E15" s="9" t="str">
        <f>Sayfa6!H9</f>
        <v> </v>
      </c>
      <c r="F15" s="9" t="str">
        <f>Sayfa6!I9</f>
        <v> </v>
      </c>
      <c r="G15" s="9" t="str">
        <f>Sayfa6!J9</f>
        <v> </v>
      </c>
      <c r="H15" s="9" t="str">
        <f>Sayfa6!K9</f>
        <v> </v>
      </c>
      <c r="I15" s="9" t="str">
        <f>Sayfa6!L9</f>
        <v> </v>
      </c>
      <c r="J15" s="9" t="str">
        <f>Sayfa6!N9</f>
        <v> </v>
      </c>
      <c r="K15" s="9" t="str">
        <f>Sayfa6!O9</f>
        <v> </v>
      </c>
      <c r="L15" s="9" t="str">
        <f>Sayfa6!P9</f>
        <v> </v>
      </c>
      <c r="M15" s="9" t="str">
        <f>Sayfa6!Q9</f>
        <v> </v>
      </c>
      <c r="N15" s="9" t="str">
        <f>Sayfa6!R9</f>
        <v> </v>
      </c>
      <c r="O15" s="9" t="str">
        <f>Sayfa6!T9</f>
        <v> </v>
      </c>
      <c r="P15" s="9" t="str">
        <f>Sayfa6!U9</f>
        <v> </v>
      </c>
      <c r="Q15" s="9" t="str">
        <f>Sayfa6!V9</f>
        <v> </v>
      </c>
      <c r="R15" s="9" t="str">
        <f>Sayfa6!W9</f>
        <v> </v>
      </c>
      <c r="S15" s="9" t="str">
        <f>Sayfa6!X9</f>
        <v> </v>
      </c>
      <c r="T15" s="14" t="str">
        <f>Sayfa6!Z9</f>
        <v> </v>
      </c>
      <c r="U15" s="14" t="str">
        <f>Sayfa6!AA9</f>
        <v> </v>
      </c>
      <c r="V15" s="16" t="str">
        <f>Sayfa6!AC9</f>
        <v> </v>
      </c>
      <c r="W15" s="16" t="str">
        <f>Sayfa6!AD9</f>
        <v> </v>
      </c>
      <c r="X15" s="16" t="str">
        <f>Sayfa6!AE9</f>
        <v> </v>
      </c>
      <c r="Y15" s="31"/>
      <c r="Z15" s="21">
        <f>eokul!$I6</f>
        <v>0</v>
      </c>
    </row>
    <row r="16" spans="2:26" ht="15" customHeight="1" thickBot="1">
      <c r="B16" s="4">
        <v>6</v>
      </c>
      <c r="C16" s="5">
        <f>eokul!$A7</f>
        <v>0</v>
      </c>
      <c r="D16" s="8">
        <f>eokul!B7</f>
        <v>0</v>
      </c>
      <c r="E16" s="9" t="str">
        <f>Sayfa6!H10</f>
        <v> </v>
      </c>
      <c r="F16" s="9" t="str">
        <f>Sayfa6!I10</f>
        <v> </v>
      </c>
      <c r="G16" s="9" t="str">
        <f>Sayfa6!J10</f>
        <v> </v>
      </c>
      <c r="H16" s="9" t="str">
        <f>Sayfa6!K10</f>
        <v> </v>
      </c>
      <c r="I16" s="9" t="str">
        <f>Sayfa6!L10</f>
        <v> </v>
      </c>
      <c r="J16" s="9" t="str">
        <f>Sayfa6!N10</f>
        <v> </v>
      </c>
      <c r="K16" s="9" t="str">
        <f>Sayfa6!O10</f>
        <v> </v>
      </c>
      <c r="L16" s="9" t="str">
        <f>Sayfa6!P10</f>
        <v> </v>
      </c>
      <c r="M16" s="9" t="str">
        <f>Sayfa6!Q10</f>
        <v> </v>
      </c>
      <c r="N16" s="9" t="str">
        <f>Sayfa6!R10</f>
        <v> </v>
      </c>
      <c r="O16" s="9" t="str">
        <f>Sayfa6!T10</f>
        <v> </v>
      </c>
      <c r="P16" s="9" t="str">
        <f>Sayfa6!U10</f>
        <v> </v>
      </c>
      <c r="Q16" s="9" t="str">
        <f>Sayfa6!V10</f>
        <v> </v>
      </c>
      <c r="R16" s="9" t="str">
        <f>Sayfa6!W10</f>
        <v> </v>
      </c>
      <c r="S16" s="9" t="str">
        <f>Sayfa6!X10</f>
        <v> </v>
      </c>
      <c r="T16" s="14" t="str">
        <f>Sayfa6!Z10</f>
        <v> </v>
      </c>
      <c r="U16" s="14" t="str">
        <f>Sayfa6!AA10</f>
        <v> </v>
      </c>
      <c r="V16" s="16" t="str">
        <f>Sayfa6!AC10</f>
        <v> </v>
      </c>
      <c r="W16" s="16" t="str">
        <f>Sayfa6!AD10</f>
        <v> </v>
      </c>
      <c r="X16" s="16" t="str">
        <f>Sayfa6!AE10</f>
        <v> </v>
      </c>
      <c r="Y16" s="31"/>
      <c r="Z16" s="21">
        <f>eokul!$I7</f>
        <v>0</v>
      </c>
    </row>
    <row r="17" spans="2:26" ht="15" customHeight="1" thickBot="1">
      <c r="B17" s="4">
        <v>7</v>
      </c>
      <c r="C17" s="5">
        <f>eokul!$A8</f>
        <v>0</v>
      </c>
      <c r="D17" s="8">
        <f>eokul!B8</f>
        <v>0</v>
      </c>
      <c r="E17" s="9" t="str">
        <f>Sayfa6!H11</f>
        <v> </v>
      </c>
      <c r="F17" s="9" t="str">
        <f>Sayfa6!I11</f>
        <v> </v>
      </c>
      <c r="G17" s="9" t="str">
        <f>Sayfa6!J11</f>
        <v> </v>
      </c>
      <c r="H17" s="9" t="str">
        <f>Sayfa6!K11</f>
        <v> </v>
      </c>
      <c r="I17" s="9" t="str">
        <f>Sayfa6!L11</f>
        <v> </v>
      </c>
      <c r="J17" s="9" t="str">
        <f>Sayfa6!N11</f>
        <v> </v>
      </c>
      <c r="K17" s="9" t="str">
        <f>Sayfa6!O11</f>
        <v> </v>
      </c>
      <c r="L17" s="9" t="str">
        <f>Sayfa6!P11</f>
        <v> </v>
      </c>
      <c r="M17" s="9" t="str">
        <f>Sayfa6!Q11</f>
        <v> </v>
      </c>
      <c r="N17" s="9" t="str">
        <f>Sayfa6!R11</f>
        <v> </v>
      </c>
      <c r="O17" s="9" t="str">
        <f>Sayfa6!T11</f>
        <v> </v>
      </c>
      <c r="P17" s="9" t="str">
        <f>Sayfa6!U11</f>
        <v> </v>
      </c>
      <c r="Q17" s="9" t="str">
        <f>Sayfa6!V11</f>
        <v> </v>
      </c>
      <c r="R17" s="9" t="str">
        <f>Sayfa6!W11</f>
        <v> </v>
      </c>
      <c r="S17" s="9" t="str">
        <f>Sayfa6!X11</f>
        <v> </v>
      </c>
      <c r="T17" s="14" t="str">
        <f>Sayfa6!Z11</f>
        <v> </v>
      </c>
      <c r="U17" s="14" t="str">
        <f>Sayfa6!AA11</f>
        <v> </v>
      </c>
      <c r="V17" s="16" t="str">
        <f>Sayfa6!AC11</f>
        <v> </v>
      </c>
      <c r="W17" s="16" t="str">
        <f>Sayfa6!AD11</f>
        <v> </v>
      </c>
      <c r="X17" s="16" t="str">
        <f>Sayfa6!AE11</f>
        <v> </v>
      </c>
      <c r="Y17" s="31"/>
      <c r="Z17" s="21">
        <f>eokul!$I8</f>
        <v>0</v>
      </c>
    </row>
    <row r="18" spans="2:26" ht="15" customHeight="1" thickBot="1">
      <c r="B18" s="4">
        <v>8</v>
      </c>
      <c r="C18" s="5">
        <f>eokul!$A9</f>
        <v>0</v>
      </c>
      <c r="D18" s="8">
        <f>eokul!B9</f>
        <v>0</v>
      </c>
      <c r="E18" s="9" t="str">
        <f>Sayfa6!H12</f>
        <v> </v>
      </c>
      <c r="F18" s="9" t="str">
        <f>Sayfa6!I12</f>
        <v> </v>
      </c>
      <c r="G18" s="9" t="str">
        <f>Sayfa6!J12</f>
        <v> </v>
      </c>
      <c r="H18" s="9" t="str">
        <f>Sayfa6!K12</f>
        <v> </v>
      </c>
      <c r="I18" s="9" t="str">
        <f>Sayfa6!L12</f>
        <v> </v>
      </c>
      <c r="J18" s="9" t="str">
        <f>Sayfa6!N12</f>
        <v> </v>
      </c>
      <c r="K18" s="9" t="str">
        <f>Sayfa6!O12</f>
        <v> </v>
      </c>
      <c r="L18" s="9" t="str">
        <f>Sayfa6!P12</f>
        <v> </v>
      </c>
      <c r="M18" s="9" t="str">
        <f>Sayfa6!Q12</f>
        <v> </v>
      </c>
      <c r="N18" s="9" t="str">
        <f>Sayfa6!R12</f>
        <v> </v>
      </c>
      <c r="O18" s="9" t="str">
        <f>Sayfa6!T12</f>
        <v> </v>
      </c>
      <c r="P18" s="9" t="str">
        <f>Sayfa6!U12</f>
        <v> </v>
      </c>
      <c r="Q18" s="9" t="str">
        <f>Sayfa6!V12</f>
        <v> </v>
      </c>
      <c r="R18" s="9" t="str">
        <f>Sayfa6!W12</f>
        <v> </v>
      </c>
      <c r="S18" s="9" t="str">
        <f>Sayfa6!X12</f>
        <v> </v>
      </c>
      <c r="T18" s="14" t="str">
        <f>Sayfa6!Z12</f>
        <v> </v>
      </c>
      <c r="U18" s="14" t="str">
        <f>Sayfa6!AA12</f>
        <v> </v>
      </c>
      <c r="V18" s="16" t="str">
        <f>Sayfa6!AC12</f>
        <v> </v>
      </c>
      <c r="W18" s="16" t="str">
        <f>Sayfa6!AD12</f>
        <v> </v>
      </c>
      <c r="X18" s="16" t="str">
        <f>Sayfa6!AE12</f>
        <v> </v>
      </c>
      <c r="Y18" s="31"/>
      <c r="Z18" s="21">
        <f>eokul!$I9</f>
        <v>0</v>
      </c>
    </row>
    <row r="19" spans="2:26" ht="15" customHeight="1" thickBot="1">
      <c r="B19" s="4">
        <v>9</v>
      </c>
      <c r="C19" s="5">
        <f>eokul!$A10</f>
        <v>0</v>
      </c>
      <c r="D19" s="8">
        <f>eokul!B10</f>
        <v>0</v>
      </c>
      <c r="E19" s="9" t="str">
        <f>Sayfa6!H13</f>
        <v> </v>
      </c>
      <c r="F19" s="9" t="str">
        <f>Sayfa6!I13</f>
        <v> </v>
      </c>
      <c r="G19" s="9" t="str">
        <f>Sayfa6!J13</f>
        <v> </v>
      </c>
      <c r="H19" s="9" t="str">
        <f>Sayfa6!K13</f>
        <v> </v>
      </c>
      <c r="I19" s="9" t="str">
        <f>Sayfa6!L13</f>
        <v> </v>
      </c>
      <c r="J19" s="9" t="str">
        <f>Sayfa6!N13</f>
        <v> </v>
      </c>
      <c r="K19" s="9" t="str">
        <f>Sayfa6!O13</f>
        <v> </v>
      </c>
      <c r="L19" s="9" t="str">
        <f>Sayfa6!P13</f>
        <v> </v>
      </c>
      <c r="M19" s="9" t="str">
        <f>Sayfa6!Q13</f>
        <v> </v>
      </c>
      <c r="N19" s="9" t="str">
        <f>Sayfa6!R13</f>
        <v> </v>
      </c>
      <c r="O19" s="9" t="str">
        <f>Sayfa6!T13</f>
        <v> </v>
      </c>
      <c r="P19" s="9" t="str">
        <f>Sayfa6!U13</f>
        <v> </v>
      </c>
      <c r="Q19" s="9" t="str">
        <f>Sayfa6!V13</f>
        <v> </v>
      </c>
      <c r="R19" s="9" t="str">
        <f>Sayfa6!W13</f>
        <v> </v>
      </c>
      <c r="S19" s="9" t="str">
        <f>Sayfa6!X13</f>
        <v> </v>
      </c>
      <c r="T19" s="14" t="str">
        <f>Sayfa6!Z13</f>
        <v> </v>
      </c>
      <c r="U19" s="14" t="str">
        <f>Sayfa6!AA13</f>
        <v> </v>
      </c>
      <c r="V19" s="16" t="str">
        <f>Sayfa6!AC13</f>
        <v> </v>
      </c>
      <c r="W19" s="16" t="str">
        <f>Sayfa6!AD13</f>
        <v> </v>
      </c>
      <c r="X19" s="16" t="str">
        <f>Sayfa6!AE13</f>
        <v> </v>
      </c>
      <c r="Y19" s="31"/>
      <c r="Z19" s="21">
        <f>eokul!$I10</f>
        <v>0</v>
      </c>
    </row>
    <row r="20" spans="2:26" ht="15" customHeight="1" thickBot="1">
      <c r="B20" s="4">
        <v>10</v>
      </c>
      <c r="C20" s="5">
        <f>eokul!$A11</f>
        <v>0</v>
      </c>
      <c r="D20" s="8">
        <f>eokul!B11</f>
        <v>0</v>
      </c>
      <c r="E20" s="9" t="str">
        <f>Sayfa6!H14</f>
        <v> </v>
      </c>
      <c r="F20" s="9" t="str">
        <f>Sayfa6!I14</f>
        <v> </v>
      </c>
      <c r="G20" s="9" t="str">
        <f>Sayfa6!J14</f>
        <v> </v>
      </c>
      <c r="H20" s="9" t="str">
        <f>Sayfa6!K14</f>
        <v> </v>
      </c>
      <c r="I20" s="9" t="str">
        <f>Sayfa6!L14</f>
        <v> </v>
      </c>
      <c r="J20" s="9" t="str">
        <f>Sayfa6!N14</f>
        <v> </v>
      </c>
      <c r="K20" s="9" t="str">
        <f>Sayfa6!O14</f>
        <v> </v>
      </c>
      <c r="L20" s="9" t="str">
        <f>Sayfa6!P14</f>
        <v> </v>
      </c>
      <c r="M20" s="9" t="str">
        <f>Sayfa6!Q14</f>
        <v> </v>
      </c>
      <c r="N20" s="9" t="str">
        <f>Sayfa6!R14</f>
        <v> </v>
      </c>
      <c r="O20" s="9" t="str">
        <f>Sayfa6!T14</f>
        <v> </v>
      </c>
      <c r="P20" s="9" t="str">
        <f>Sayfa6!U14</f>
        <v> </v>
      </c>
      <c r="Q20" s="9" t="str">
        <f>Sayfa6!V14</f>
        <v> </v>
      </c>
      <c r="R20" s="9" t="str">
        <f>Sayfa6!W14</f>
        <v> </v>
      </c>
      <c r="S20" s="9" t="str">
        <f>Sayfa6!X14</f>
        <v> </v>
      </c>
      <c r="T20" s="14" t="str">
        <f>Sayfa6!Z14</f>
        <v> </v>
      </c>
      <c r="U20" s="14" t="str">
        <f>Sayfa6!AA14</f>
        <v> </v>
      </c>
      <c r="V20" s="16" t="str">
        <f>Sayfa6!AC14</f>
        <v> </v>
      </c>
      <c r="W20" s="16" t="str">
        <f>Sayfa6!AD14</f>
        <v> </v>
      </c>
      <c r="X20" s="16" t="str">
        <f>Sayfa6!AE14</f>
        <v> </v>
      </c>
      <c r="Y20" s="31"/>
      <c r="Z20" s="21">
        <f>eokul!$I11</f>
        <v>0</v>
      </c>
    </row>
    <row r="21" spans="2:26" ht="15" customHeight="1" thickBot="1">
      <c r="B21" s="4">
        <v>11</v>
      </c>
      <c r="C21" s="5">
        <f>eokul!$A12</f>
        <v>0</v>
      </c>
      <c r="D21" s="8">
        <f>eokul!B12</f>
        <v>0</v>
      </c>
      <c r="E21" s="9" t="str">
        <f>Sayfa6!H15</f>
        <v> </v>
      </c>
      <c r="F21" s="9" t="str">
        <f>Sayfa6!I15</f>
        <v> </v>
      </c>
      <c r="G21" s="9" t="str">
        <f>Sayfa6!J15</f>
        <v> </v>
      </c>
      <c r="H21" s="9" t="str">
        <f>Sayfa6!K15</f>
        <v> </v>
      </c>
      <c r="I21" s="9" t="str">
        <f>Sayfa6!L15</f>
        <v> </v>
      </c>
      <c r="J21" s="9" t="str">
        <f>Sayfa6!N15</f>
        <v> </v>
      </c>
      <c r="K21" s="9" t="str">
        <f>Sayfa6!O15</f>
        <v> </v>
      </c>
      <c r="L21" s="9" t="str">
        <f>Sayfa6!P15</f>
        <v> </v>
      </c>
      <c r="M21" s="9" t="str">
        <f>Sayfa6!Q15</f>
        <v> </v>
      </c>
      <c r="N21" s="9" t="str">
        <f>Sayfa6!R15</f>
        <v> </v>
      </c>
      <c r="O21" s="9" t="str">
        <f>Sayfa6!T15</f>
        <v> </v>
      </c>
      <c r="P21" s="9" t="str">
        <f>Sayfa6!U15</f>
        <v> </v>
      </c>
      <c r="Q21" s="9" t="str">
        <f>Sayfa6!V15</f>
        <v> </v>
      </c>
      <c r="R21" s="9" t="str">
        <f>Sayfa6!W15</f>
        <v> </v>
      </c>
      <c r="S21" s="9" t="str">
        <f>Sayfa6!X15</f>
        <v> </v>
      </c>
      <c r="T21" s="14" t="str">
        <f>Sayfa6!Z15</f>
        <v> </v>
      </c>
      <c r="U21" s="14" t="str">
        <f>Sayfa6!AA15</f>
        <v> </v>
      </c>
      <c r="V21" s="16" t="str">
        <f>Sayfa6!AC15</f>
        <v> </v>
      </c>
      <c r="W21" s="16" t="str">
        <f>Sayfa6!AD15</f>
        <v> </v>
      </c>
      <c r="X21" s="16" t="str">
        <f>Sayfa6!AE15</f>
        <v> </v>
      </c>
      <c r="Y21" s="31"/>
      <c r="Z21" s="21">
        <f>eokul!$I12</f>
        <v>0</v>
      </c>
    </row>
    <row r="22" spans="2:26" ht="15" customHeight="1" thickBot="1">
      <c r="B22" s="4">
        <v>12</v>
      </c>
      <c r="C22" s="5">
        <f>eokul!$A13</f>
        <v>0</v>
      </c>
      <c r="D22" s="8">
        <f>eokul!B13</f>
        <v>0</v>
      </c>
      <c r="E22" s="9" t="str">
        <f>Sayfa6!H16</f>
        <v> </v>
      </c>
      <c r="F22" s="9" t="str">
        <f>Sayfa6!I16</f>
        <v> </v>
      </c>
      <c r="G22" s="9" t="str">
        <f>Sayfa6!J16</f>
        <v> </v>
      </c>
      <c r="H22" s="9" t="str">
        <f>Sayfa6!K16</f>
        <v> </v>
      </c>
      <c r="I22" s="9" t="str">
        <f>Sayfa6!L16</f>
        <v> </v>
      </c>
      <c r="J22" s="9" t="str">
        <f>Sayfa6!N16</f>
        <v> </v>
      </c>
      <c r="K22" s="9" t="str">
        <f>Sayfa6!O16</f>
        <v> </v>
      </c>
      <c r="L22" s="9" t="str">
        <f>Sayfa6!P16</f>
        <v> </v>
      </c>
      <c r="M22" s="9" t="str">
        <f>Sayfa6!Q16</f>
        <v> </v>
      </c>
      <c r="N22" s="9" t="str">
        <f>Sayfa6!R16</f>
        <v> </v>
      </c>
      <c r="O22" s="9" t="str">
        <f>Sayfa6!T16</f>
        <v> </v>
      </c>
      <c r="P22" s="9" t="str">
        <f>Sayfa6!U16</f>
        <v> </v>
      </c>
      <c r="Q22" s="9" t="str">
        <f>Sayfa6!V16</f>
        <v> </v>
      </c>
      <c r="R22" s="9" t="str">
        <f>Sayfa6!W16</f>
        <v> </v>
      </c>
      <c r="S22" s="9" t="str">
        <f>Sayfa6!X16</f>
        <v> </v>
      </c>
      <c r="T22" s="14" t="str">
        <f>Sayfa6!Z16</f>
        <v> </v>
      </c>
      <c r="U22" s="14" t="str">
        <f>Sayfa6!AA16</f>
        <v> </v>
      </c>
      <c r="V22" s="16" t="str">
        <f>Sayfa6!AC16</f>
        <v> </v>
      </c>
      <c r="W22" s="16" t="str">
        <f>Sayfa6!AD16</f>
        <v> </v>
      </c>
      <c r="X22" s="16" t="str">
        <f>Sayfa6!AE16</f>
        <v> </v>
      </c>
      <c r="Y22" s="31"/>
      <c r="Z22" s="21">
        <f>eokul!$I13</f>
        <v>0</v>
      </c>
    </row>
    <row r="23" spans="2:26" ht="15" customHeight="1" thickBot="1">
      <c r="B23" s="4">
        <v>13</v>
      </c>
      <c r="C23" s="5">
        <f>eokul!$A14</f>
        <v>0</v>
      </c>
      <c r="D23" s="8">
        <f>eokul!B14</f>
        <v>0</v>
      </c>
      <c r="E23" s="9" t="str">
        <f>Sayfa6!H17</f>
        <v> </v>
      </c>
      <c r="F23" s="9" t="str">
        <f>Sayfa6!I17</f>
        <v> </v>
      </c>
      <c r="G23" s="9" t="str">
        <f>Sayfa6!J17</f>
        <v> </v>
      </c>
      <c r="H23" s="9" t="str">
        <f>Sayfa6!K17</f>
        <v> </v>
      </c>
      <c r="I23" s="9" t="str">
        <f>Sayfa6!L17</f>
        <v> </v>
      </c>
      <c r="J23" s="9" t="str">
        <f>Sayfa6!N17</f>
        <v> </v>
      </c>
      <c r="K23" s="9" t="str">
        <f>Sayfa6!O17</f>
        <v> </v>
      </c>
      <c r="L23" s="9" t="str">
        <f>Sayfa6!P17</f>
        <v> </v>
      </c>
      <c r="M23" s="9" t="str">
        <f>Sayfa6!Q17</f>
        <v> </v>
      </c>
      <c r="N23" s="9" t="str">
        <f>Sayfa6!R17</f>
        <v> </v>
      </c>
      <c r="O23" s="9" t="str">
        <f>Sayfa6!T17</f>
        <v> </v>
      </c>
      <c r="P23" s="9" t="str">
        <f>Sayfa6!U17</f>
        <v> </v>
      </c>
      <c r="Q23" s="9" t="str">
        <f>Sayfa6!V17</f>
        <v> </v>
      </c>
      <c r="R23" s="9" t="str">
        <f>Sayfa6!W17</f>
        <v> </v>
      </c>
      <c r="S23" s="9" t="str">
        <f>Sayfa6!X17</f>
        <v> </v>
      </c>
      <c r="T23" s="14" t="str">
        <f>Sayfa6!Z17</f>
        <v> </v>
      </c>
      <c r="U23" s="14" t="str">
        <f>Sayfa6!AA17</f>
        <v> </v>
      </c>
      <c r="V23" s="16" t="str">
        <f>Sayfa6!AC17</f>
        <v> </v>
      </c>
      <c r="W23" s="16" t="str">
        <f>Sayfa6!AD17</f>
        <v> </v>
      </c>
      <c r="X23" s="16" t="str">
        <f>Sayfa6!AE17</f>
        <v> </v>
      </c>
      <c r="Y23" s="31"/>
      <c r="Z23" s="21">
        <f>eokul!$I14</f>
        <v>0</v>
      </c>
    </row>
    <row r="24" spans="2:26" ht="15" customHeight="1" thickBot="1">
      <c r="B24" s="4">
        <v>14</v>
      </c>
      <c r="C24" s="5">
        <f>eokul!$A15</f>
        <v>0</v>
      </c>
      <c r="D24" s="8">
        <f>eokul!B15</f>
        <v>0</v>
      </c>
      <c r="E24" s="9" t="str">
        <f>Sayfa6!H18</f>
        <v> </v>
      </c>
      <c r="F24" s="9" t="str">
        <f>Sayfa6!I18</f>
        <v> </v>
      </c>
      <c r="G24" s="9" t="str">
        <f>Sayfa6!J18</f>
        <v> </v>
      </c>
      <c r="H24" s="9" t="str">
        <f>Sayfa6!K18</f>
        <v> </v>
      </c>
      <c r="I24" s="9" t="str">
        <f>Sayfa6!L18</f>
        <v> </v>
      </c>
      <c r="J24" s="9" t="str">
        <f>Sayfa6!N18</f>
        <v> </v>
      </c>
      <c r="K24" s="9" t="str">
        <f>Sayfa6!O18</f>
        <v> </v>
      </c>
      <c r="L24" s="9" t="str">
        <f>Sayfa6!P18</f>
        <v> </v>
      </c>
      <c r="M24" s="9" t="str">
        <f>Sayfa6!Q18</f>
        <v> </v>
      </c>
      <c r="N24" s="9" t="str">
        <f>Sayfa6!R18</f>
        <v> </v>
      </c>
      <c r="O24" s="9" t="str">
        <f>Sayfa6!T18</f>
        <v> </v>
      </c>
      <c r="P24" s="9" t="str">
        <f>Sayfa6!U18</f>
        <v> </v>
      </c>
      <c r="Q24" s="9" t="str">
        <f>Sayfa6!V18</f>
        <v> </v>
      </c>
      <c r="R24" s="9" t="str">
        <f>Sayfa6!W18</f>
        <v> </v>
      </c>
      <c r="S24" s="9" t="str">
        <f>Sayfa6!X18</f>
        <v> </v>
      </c>
      <c r="T24" s="14" t="str">
        <f>Sayfa6!Z18</f>
        <v> </v>
      </c>
      <c r="U24" s="14" t="str">
        <f>Sayfa6!AA18</f>
        <v> </v>
      </c>
      <c r="V24" s="16" t="str">
        <f>Sayfa6!AC18</f>
        <v> </v>
      </c>
      <c r="W24" s="16" t="str">
        <f>Sayfa6!AD18</f>
        <v> </v>
      </c>
      <c r="X24" s="16" t="str">
        <f>Sayfa6!AE18</f>
        <v> </v>
      </c>
      <c r="Y24" s="31"/>
      <c r="Z24" s="21">
        <f>eokul!$I15</f>
        <v>0</v>
      </c>
    </row>
    <row r="25" spans="2:26" ht="15" customHeight="1" thickBot="1">
      <c r="B25" s="4">
        <v>15</v>
      </c>
      <c r="C25" s="5">
        <f>eokul!$A16</f>
        <v>0</v>
      </c>
      <c r="D25" s="8">
        <f>eokul!B16</f>
        <v>0</v>
      </c>
      <c r="E25" s="9" t="str">
        <f>Sayfa6!H19</f>
        <v> </v>
      </c>
      <c r="F25" s="9" t="str">
        <f>Sayfa6!I19</f>
        <v> </v>
      </c>
      <c r="G25" s="9" t="str">
        <f>Sayfa6!J19</f>
        <v> </v>
      </c>
      <c r="H25" s="9" t="str">
        <f>Sayfa6!K19</f>
        <v> </v>
      </c>
      <c r="I25" s="9" t="str">
        <f>Sayfa6!L19</f>
        <v> </v>
      </c>
      <c r="J25" s="9" t="str">
        <f>Sayfa6!N19</f>
        <v> </v>
      </c>
      <c r="K25" s="9" t="str">
        <f>Sayfa6!O19</f>
        <v> </v>
      </c>
      <c r="L25" s="9" t="str">
        <f>Sayfa6!P19</f>
        <v> </v>
      </c>
      <c r="M25" s="9" t="str">
        <f>Sayfa6!Q19</f>
        <v> </v>
      </c>
      <c r="N25" s="9" t="str">
        <f>Sayfa6!R19</f>
        <v> </v>
      </c>
      <c r="O25" s="9" t="str">
        <f>Sayfa6!T19</f>
        <v> </v>
      </c>
      <c r="P25" s="9" t="str">
        <f>Sayfa6!U19</f>
        <v> </v>
      </c>
      <c r="Q25" s="9" t="str">
        <f>Sayfa6!V19</f>
        <v> </v>
      </c>
      <c r="R25" s="9" t="str">
        <f>Sayfa6!W19</f>
        <v> </v>
      </c>
      <c r="S25" s="9" t="str">
        <f>Sayfa6!X19</f>
        <v> </v>
      </c>
      <c r="T25" s="14" t="str">
        <f>Sayfa6!Z19</f>
        <v> </v>
      </c>
      <c r="U25" s="14" t="str">
        <f>Sayfa6!AA19</f>
        <v> </v>
      </c>
      <c r="V25" s="16" t="str">
        <f>Sayfa6!AC19</f>
        <v> </v>
      </c>
      <c r="W25" s="16" t="str">
        <f>Sayfa6!AD19</f>
        <v> </v>
      </c>
      <c r="X25" s="16" t="str">
        <f>Sayfa6!AE19</f>
        <v> </v>
      </c>
      <c r="Y25" s="31"/>
      <c r="Z25" s="21">
        <f>eokul!$I16</f>
        <v>0</v>
      </c>
    </row>
    <row r="26" spans="2:26" ht="15" customHeight="1" thickBot="1">
      <c r="B26" s="4">
        <v>16</v>
      </c>
      <c r="C26" s="5">
        <f>eokul!$A17</f>
        <v>0</v>
      </c>
      <c r="D26" s="8">
        <f>eokul!B17</f>
        <v>0</v>
      </c>
      <c r="E26" s="9" t="str">
        <f>Sayfa6!H20</f>
        <v> </v>
      </c>
      <c r="F26" s="9" t="str">
        <f>Sayfa6!I20</f>
        <v> </v>
      </c>
      <c r="G26" s="9" t="str">
        <f>Sayfa6!J20</f>
        <v> </v>
      </c>
      <c r="H26" s="9" t="str">
        <f>Sayfa6!K20</f>
        <v> </v>
      </c>
      <c r="I26" s="9" t="str">
        <f>Sayfa6!L20</f>
        <v> </v>
      </c>
      <c r="J26" s="9" t="str">
        <f>Sayfa6!N20</f>
        <v> </v>
      </c>
      <c r="K26" s="9" t="str">
        <f>Sayfa6!O20</f>
        <v> </v>
      </c>
      <c r="L26" s="9" t="str">
        <f>Sayfa6!P20</f>
        <v> </v>
      </c>
      <c r="M26" s="9" t="str">
        <f>Sayfa6!Q20</f>
        <v> </v>
      </c>
      <c r="N26" s="9" t="str">
        <f>Sayfa6!R20</f>
        <v> </v>
      </c>
      <c r="O26" s="9" t="str">
        <f>Sayfa6!T20</f>
        <v> </v>
      </c>
      <c r="P26" s="9" t="str">
        <f>Sayfa6!U20</f>
        <v> </v>
      </c>
      <c r="Q26" s="9" t="str">
        <f>Sayfa6!V20</f>
        <v> </v>
      </c>
      <c r="R26" s="9" t="str">
        <f>Sayfa6!W20</f>
        <v> </v>
      </c>
      <c r="S26" s="9" t="str">
        <f>Sayfa6!X20</f>
        <v> </v>
      </c>
      <c r="T26" s="14" t="str">
        <f>Sayfa6!Z20</f>
        <v> </v>
      </c>
      <c r="U26" s="14" t="str">
        <f>Sayfa6!AA20</f>
        <v> </v>
      </c>
      <c r="V26" s="16" t="str">
        <f>Sayfa6!AC20</f>
        <v> </v>
      </c>
      <c r="W26" s="16" t="str">
        <f>Sayfa6!AD20</f>
        <v> </v>
      </c>
      <c r="X26" s="16" t="str">
        <f>Sayfa6!AE20</f>
        <v> </v>
      </c>
      <c r="Y26" s="31"/>
      <c r="Z26" s="21">
        <f>eokul!$I17</f>
        <v>0</v>
      </c>
    </row>
    <row r="27" spans="2:26" ht="15" customHeight="1" thickBot="1">
      <c r="B27" s="4">
        <v>17</v>
      </c>
      <c r="C27" s="5">
        <f>eokul!$A18</f>
        <v>0</v>
      </c>
      <c r="D27" s="8">
        <f>eokul!B18</f>
        <v>0</v>
      </c>
      <c r="E27" s="9" t="str">
        <f>Sayfa6!H21</f>
        <v> </v>
      </c>
      <c r="F27" s="9" t="str">
        <f>Sayfa6!I21</f>
        <v> </v>
      </c>
      <c r="G27" s="9" t="str">
        <f>Sayfa6!J21</f>
        <v> </v>
      </c>
      <c r="H27" s="9" t="str">
        <f>Sayfa6!K21</f>
        <v> </v>
      </c>
      <c r="I27" s="9" t="str">
        <f>Sayfa6!L21</f>
        <v> </v>
      </c>
      <c r="J27" s="9" t="str">
        <f>Sayfa6!N21</f>
        <v> </v>
      </c>
      <c r="K27" s="9" t="str">
        <f>Sayfa6!O21</f>
        <v> </v>
      </c>
      <c r="L27" s="9" t="str">
        <f>Sayfa6!P21</f>
        <v> </v>
      </c>
      <c r="M27" s="9" t="str">
        <f>Sayfa6!Q21</f>
        <v> </v>
      </c>
      <c r="N27" s="9" t="str">
        <f>Sayfa6!R21</f>
        <v> </v>
      </c>
      <c r="O27" s="9" t="str">
        <f>Sayfa6!T21</f>
        <v> </v>
      </c>
      <c r="P27" s="9" t="str">
        <f>Sayfa6!U21</f>
        <v> </v>
      </c>
      <c r="Q27" s="9" t="str">
        <f>Sayfa6!V21</f>
        <v> </v>
      </c>
      <c r="R27" s="9" t="str">
        <f>Sayfa6!W21</f>
        <v> </v>
      </c>
      <c r="S27" s="9" t="str">
        <f>Sayfa6!X21</f>
        <v> </v>
      </c>
      <c r="T27" s="14" t="str">
        <f>Sayfa6!Z21</f>
        <v> </v>
      </c>
      <c r="U27" s="14" t="str">
        <f>Sayfa6!AA21</f>
        <v> </v>
      </c>
      <c r="V27" s="16" t="str">
        <f>Sayfa6!AC21</f>
        <v> </v>
      </c>
      <c r="W27" s="16" t="str">
        <f>Sayfa6!AD21</f>
        <v> </v>
      </c>
      <c r="X27" s="16" t="str">
        <f>Sayfa6!AE21</f>
        <v> </v>
      </c>
      <c r="Y27" s="31"/>
      <c r="Z27" s="21">
        <f>eokul!$I18</f>
        <v>0</v>
      </c>
    </row>
    <row r="28" spans="2:26" ht="15" customHeight="1" thickBot="1">
      <c r="B28" s="4">
        <v>18</v>
      </c>
      <c r="C28" s="5">
        <f>eokul!$A19</f>
        <v>0</v>
      </c>
      <c r="D28" s="8">
        <f>eokul!B19</f>
        <v>0</v>
      </c>
      <c r="E28" s="9" t="str">
        <f>Sayfa6!H22</f>
        <v> </v>
      </c>
      <c r="F28" s="9" t="str">
        <f>Sayfa6!I22</f>
        <v> </v>
      </c>
      <c r="G28" s="9" t="str">
        <f>Sayfa6!J22</f>
        <v> </v>
      </c>
      <c r="H28" s="9" t="str">
        <f>Sayfa6!K22</f>
        <v> </v>
      </c>
      <c r="I28" s="9" t="str">
        <f>Sayfa6!L22</f>
        <v> </v>
      </c>
      <c r="J28" s="9" t="str">
        <f>Sayfa6!N22</f>
        <v> </v>
      </c>
      <c r="K28" s="9" t="str">
        <f>Sayfa6!O22</f>
        <v> </v>
      </c>
      <c r="L28" s="9" t="str">
        <f>Sayfa6!P22</f>
        <v> </v>
      </c>
      <c r="M28" s="9" t="str">
        <f>Sayfa6!Q22</f>
        <v> </v>
      </c>
      <c r="N28" s="9" t="str">
        <f>Sayfa6!R22</f>
        <v> </v>
      </c>
      <c r="O28" s="9" t="str">
        <f>Sayfa6!T22</f>
        <v> </v>
      </c>
      <c r="P28" s="9" t="str">
        <f>Sayfa6!U22</f>
        <v> </v>
      </c>
      <c r="Q28" s="9" t="str">
        <f>Sayfa6!V22</f>
        <v> </v>
      </c>
      <c r="R28" s="9" t="str">
        <f>Sayfa6!W22</f>
        <v> </v>
      </c>
      <c r="S28" s="9" t="str">
        <f>Sayfa6!X22</f>
        <v> </v>
      </c>
      <c r="T28" s="14" t="str">
        <f>Sayfa6!Z22</f>
        <v> </v>
      </c>
      <c r="U28" s="14" t="str">
        <f>Sayfa6!AA22</f>
        <v> </v>
      </c>
      <c r="V28" s="16" t="str">
        <f>Sayfa6!AC22</f>
        <v> </v>
      </c>
      <c r="W28" s="16" t="str">
        <f>Sayfa6!AD22</f>
        <v> </v>
      </c>
      <c r="X28" s="16" t="str">
        <f>Sayfa6!AE22</f>
        <v> </v>
      </c>
      <c r="Y28" s="31"/>
      <c r="Z28" s="21">
        <f>eokul!$I19</f>
        <v>0</v>
      </c>
    </row>
    <row r="29" spans="2:26" ht="15" customHeight="1" thickBot="1">
      <c r="B29" s="4">
        <v>19</v>
      </c>
      <c r="C29" s="5">
        <f>eokul!$A20</f>
        <v>0</v>
      </c>
      <c r="D29" s="8">
        <f>eokul!B20</f>
        <v>0</v>
      </c>
      <c r="E29" s="9" t="str">
        <f>Sayfa6!H23</f>
        <v> </v>
      </c>
      <c r="F29" s="9" t="str">
        <f>Sayfa6!I23</f>
        <v> </v>
      </c>
      <c r="G29" s="9" t="str">
        <f>Sayfa6!J23</f>
        <v> </v>
      </c>
      <c r="H29" s="9" t="str">
        <f>Sayfa6!K23</f>
        <v> </v>
      </c>
      <c r="I29" s="9" t="str">
        <f>Sayfa6!L23</f>
        <v> </v>
      </c>
      <c r="J29" s="9" t="str">
        <f>Sayfa6!N23</f>
        <v> </v>
      </c>
      <c r="K29" s="9" t="str">
        <f>Sayfa6!O23</f>
        <v> </v>
      </c>
      <c r="L29" s="9" t="str">
        <f>Sayfa6!P23</f>
        <v> </v>
      </c>
      <c r="M29" s="9" t="str">
        <f>Sayfa6!Q23</f>
        <v> </v>
      </c>
      <c r="N29" s="9" t="str">
        <f>Sayfa6!R23</f>
        <v> </v>
      </c>
      <c r="O29" s="9" t="str">
        <f>Sayfa6!T23</f>
        <v> </v>
      </c>
      <c r="P29" s="9" t="str">
        <f>Sayfa6!U23</f>
        <v> </v>
      </c>
      <c r="Q29" s="9" t="str">
        <f>Sayfa6!V23</f>
        <v> </v>
      </c>
      <c r="R29" s="9" t="str">
        <f>Sayfa6!W23</f>
        <v> </v>
      </c>
      <c r="S29" s="9" t="str">
        <f>Sayfa6!X23</f>
        <v> </v>
      </c>
      <c r="T29" s="14" t="str">
        <f>Sayfa6!Z23</f>
        <v> </v>
      </c>
      <c r="U29" s="14" t="str">
        <f>Sayfa6!AA23</f>
        <v> </v>
      </c>
      <c r="V29" s="16" t="str">
        <f>Sayfa6!AC23</f>
        <v> </v>
      </c>
      <c r="W29" s="16" t="str">
        <f>Sayfa6!AD23</f>
        <v> </v>
      </c>
      <c r="X29" s="16" t="str">
        <f>Sayfa6!AE23</f>
        <v> </v>
      </c>
      <c r="Y29" s="31"/>
      <c r="Z29" s="21">
        <f>eokul!$I20</f>
        <v>0</v>
      </c>
    </row>
    <row r="30" spans="2:26" ht="15" customHeight="1" thickBot="1">
      <c r="B30" s="4">
        <v>20</v>
      </c>
      <c r="C30" s="5">
        <f>eokul!$A21</f>
        <v>0</v>
      </c>
      <c r="D30" s="8">
        <f>eokul!B21</f>
        <v>0</v>
      </c>
      <c r="E30" s="9" t="str">
        <f>Sayfa6!H24</f>
        <v> </v>
      </c>
      <c r="F30" s="9" t="str">
        <f>Sayfa6!I24</f>
        <v> </v>
      </c>
      <c r="G30" s="9" t="str">
        <f>Sayfa6!J24</f>
        <v> </v>
      </c>
      <c r="H30" s="9" t="str">
        <f>Sayfa6!K24</f>
        <v> </v>
      </c>
      <c r="I30" s="9" t="str">
        <f>Sayfa6!L24</f>
        <v> </v>
      </c>
      <c r="J30" s="9" t="str">
        <f>Sayfa6!N24</f>
        <v> </v>
      </c>
      <c r="K30" s="9" t="str">
        <f>Sayfa6!O24</f>
        <v> </v>
      </c>
      <c r="L30" s="9" t="str">
        <f>Sayfa6!P24</f>
        <v> </v>
      </c>
      <c r="M30" s="9" t="str">
        <f>Sayfa6!Q24</f>
        <v> </v>
      </c>
      <c r="N30" s="9" t="str">
        <f>Sayfa6!R24</f>
        <v> </v>
      </c>
      <c r="O30" s="9" t="str">
        <f>Sayfa6!T24</f>
        <v> </v>
      </c>
      <c r="P30" s="9" t="str">
        <f>Sayfa6!U24</f>
        <v> </v>
      </c>
      <c r="Q30" s="9" t="str">
        <f>Sayfa6!V24</f>
        <v> </v>
      </c>
      <c r="R30" s="9" t="str">
        <f>Sayfa6!W24</f>
        <v> </v>
      </c>
      <c r="S30" s="9" t="str">
        <f>Sayfa6!X24</f>
        <v> </v>
      </c>
      <c r="T30" s="14" t="str">
        <f>Sayfa6!Z24</f>
        <v> </v>
      </c>
      <c r="U30" s="14" t="str">
        <f>Sayfa6!AA24</f>
        <v> </v>
      </c>
      <c r="V30" s="16" t="str">
        <f>Sayfa6!AC24</f>
        <v> </v>
      </c>
      <c r="W30" s="16" t="str">
        <f>Sayfa6!AD24</f>
        <v> </v>
      </c>
      <c r="X30" s="16" t="str">
        <f>Sayfa6!AE24</f>
        <v> </v>
      </c>
      <c r="Y30" s="31"/>
      <c r="Z30" s="21">
        <f>eokul!$I21</f>
        <v>0</v>
      </c>
    </row>
    <row r="31" spans="2:26" ht="15" customHeight="1" thickBot="1">
      <c r="B31" s="4">
        <v>21</v>
      </c>
      <c r="C31" s="5">
        <f>eokul!$A22</f>
        <v>0</v>
      </c>
      <c r="D31" s="8">
        <f>eokul!B22</f>
        <v>0</v>
      </c>
      <c r="E31" s="9" t="str">
        <f>Sayfa6!H25</f>
        <v> </v>
      </c>
      <c r="F31" s="9" t="str">
        <f>Sayfa6!I25</f>
        <v> </v>
      </c>
      <c r="G31" s="9" t="str">
        <f>Sayfa6!J25</f>
        <v> </v>
      </c>
      <c r="H31" s="9" t="str">
        <f>Sayfa6!K25</f>
        <v> </v>
      </c>
      <c r="I31" s="9" t="str">
        <f>Sayfa6!L25</f>
        <v> </v>
      </c>
      <c r="J31" s="9" t="str">
        <f>Sayfa6!N25</f>
        <v> </v>
      </c>
      <c r="K31" s="9" t="str">
        <f>Sayfa6!O25</f>
        <v> </v>
      </c>
      <c r="L31" s="9" t="str">
        <f>Sayfa6!P25</f>
        <v> </v>
      </c>
      <c r="M31" s="9" t="str">
        <f>Sayfa6!Q25</f>
        <v> </v>
      </c>
      <c r="N31" s="9" t="str">
        <f>Sayfa6!R25</f>
        <v> </v>
      </c>
      <c r="O31" s="9" t="str">
        <f>Sayfa6!T25</f>
        <v> </v>
      </c>
      <c r="P31" s="9" t="str">
        <f>Sayfa6!U25</f>
        <v> </v>
      </c>
      <c r="Q31" s="9" t="str">
        <f>Sayfa6!V25</f>
        <v> </v>
      </c>
      <c r="R31" s="9" t="str">
        <f>Sayfa6!W25</f>
        <v> </v>
      </c>
      <c r="S31" s="9" t="str">
        <f>Sayfa6!X25</f>
        <v> </v>
      </c>
      <c r="T31" s="14" t="str">
        <f>Sayfa6!Z25</f>
        <v> </v>
      </c>
      <c r="U31" s="14" t="str">
        <f>Sayfa6!AA25</f>
        <v> </v>
      </c>
      <c r="V31" s="16" t="str">
        <f>Sayfa6!AC25</f>
        <v> </v>
      </c>
      <c r="W31" s="16" t="str">
        <f>Sayfa6!AD25</f>
        <v> </v>
      </c>
      <c r="X31" s="16" t="str">
        <f>Sayfa6!AE25</f>
        <v> </v>
      </c>
      <c r="Y31" s="31"/>
      <c r="Z31" s="21">
        <f>eokul!$I22</f>
        <v>0</v>
      </c>
    </row>
    <row r="32" spans="2:26" ht="15" customHeight="1" thickBot="1">
      <c r="B32" s="4">
        <v>22</v>
      </c>
      <c r="C32" s="5">
        <f>eokul!$A23</f>
        <v>0</v>
      </c>
      <c r="D32" s="8">
        <f>eokul!B23</f>
        <v>0</v>
      </c>
      <c r="E32" s="9" t="str">
        <f>Sayfa6!H26</f>
        <v> </v>
      </c>
      <c r="F32" s="9" t="str">
        <f>Sayfa6!I26</f>
        <v> </v>
      </c>
      <c r="G32" s="9" t="str">
        <f>Sayfa6!J26</f>
        <v> </v>
      </c>
      <c r="H32" s="9" t="str">
        <f>Sayfa6!K26</f>
        <v> </v>
      </c>
      <c r="I32" s="9" t="str">
        <f>Sayfa6!L26</f>
        <v> </v>
      </c>
      <c r="J32" s="9" t="str">
        <f>Sayfa6!N26</f>
        <v> </v>
      </c>
      <c r="K32" s="9" t="str">
        <f>Sayfa6!O26</f>
        <v> </v>
      </c>
      <c r="L32" s="9" t="str">
        <f>Sayfa6!P26</f>
        <v> </v>
      </c>
      <c r="M32" s="9" t="str">
        <f>Sayfa6!Q26</f>
        <v> </v>
      </c>
      <c r="N32" s="9" t="str">
        <f>Sayfa6!R26</f>
        <v> </v>
      </c>
      <c r="O32" s="9" t="str">
        <f>Sayfa6!T26</f>
        <v> </v>
      </c>
      <c r="P32" s="9" t="str">
        <f>Sayfa6!U26</f>
        <v> </v>
      </c>
      <c r="Q32" s="9" t="str">
        <f>Sayfa6!V26</f>
        <v> </v>
      </c>
      <c r="R32" s="9" t="str">
        <f>Sayfa6!W26</f>
        <v> </v>
      </c>
      <c r="S32" s="9" t="str">
        <f>Sayfa6!X26</f>
        <v> </v>
      </c>
      <c r="T32" s="14" t="str">
        <f>Sayfa6!Z26</f>
        <v> </v>
      </c>
      <c r="U32" s="14" t="str">
        <f>Sayfa6!AA26</f>
        <v> </v>
      </c>
      <c r="V32" s="16" t="str">
        <f>Sayfa6!AC26</f>
        <v> </v>
      </c>
      <c r="W32" s="16" t="str">
        <f>Sayfa6!AD26</f>
        <v> </v>
      </c>
      <c r="X32" s="16" t="str">
        <f>Sayfa6!AE26</f>
        <v> </v>
      </c>
      <c r="Y32" s="31"/>
      <c r="Z32" s="21">
        <f>eokul!$I23</f>
        <v>0</v>
      </c>
    </row>
    <row r="33" spans="2:26" ht="15" customHeight="1" thickBot="1">
      <c r="B33" s="4">
        <v>23</v>
      </c>
      <c r="C33" s="5">
        <f>eokul!$A24</f>
        <v>0</v>
      </c>
      <c r="D33" s="8">
        <f>eokul!B24</f>
        <v>0</v>
      </c>
      <c r="E33" s="9" t="str">
        <f>Sayfa6!H27</f>
        <v> </v>
      </c>
      <c r="F33" s="9" t="str">
        <f>Sayfa6!I27</f>
        <v> </v>
      </c>
      <c r="G33" s="9" t="str">
        <f>Sayfa6!J27</f>
        <v> </v>
      </c>
      <c r="H33" s="9" t="str">
        <f>Sayfa6!K27</f>
        <v> </v>
      </c>
      <c r="I33" s="9" t="str">
        <f>Sayfa6!L27</f>
        <v> </v>
      </c>
      <c r="J33" s="9" t="str">
        <f>Sayfa6!N27</f>
        <v> </v>
      </c>
      <c r="K33" s="9" t="str">
        <f>Sayfa6!O27</f>
        <v> </v>
      </c>
      <c r="L33" s="9" t="str">
        <f>Sayfa6!P27</f>
        <v> </v>
      </c>
      <c r="M33" s="9" t="str">
        <f>Sayfa6!Q27</f>
        <v> </v>
      </c>
      <c r="N33" s="9" t="str">
        <f>Sayfa6!R27</f>
        <v> </v>
      </c>
      <c r="O33" s="9" t="str">
        <f>Sayfa6!T27</f>
        <v> </v>
      </c>
      <c r="P33" s="9" t="str">
        <f>Sayfa6!U27</f>
        <v> </v>
      </c>
      <c r="Q33" s="9" t="str">
        <f>Sayfa6!V27</f>
        <v> </v>
      </c>
      <c r="R33" s="9" t="str">
        <f>Sayfa6!W27</f>
        <v> </v>
      </c>
      <c r="S33" s="9" t="str">
        <f>Sayfa6!X27</f>
        <v> </v>
      </c>
      <c r="T33" s="14" t="str">
        <f>Sayfa6!Z27</f>
        <v> </v>
      </c>
      <c r="U33" s="14" t="str">
        <f>Sayfa6!AA27</f>
        <v> </v>
      </c>
      <c r="V33" s="16" t="str">
        <f>Sayfa6!AC27</f>
        <v> </v>
      </c>
      <c r="W33" s="16" t="str">
        <f>Sayfa6!AD27</f>
        <v> </v>
      </c>
      <c r="X33" s="16" t="str">
        <f>Sayfa6!AE27</f>
        <v> </v>
      </c>
      <c r="Y33" s="31"/>
      <c r="Z33" s="21">
        <f>eokul!$I24</f>
        <v>0</v>
      </c>
    </row>
    <row r="34" spans="2:26" ht="15.75" thickBot="1">
      <c r="B34" s="4">
        <v>24</v>
      </c>
      <c r="C34" s="5">
        <f>eokul!$A25</f>
        <v>0</v>
      </c>
      <c r="D34" s="8">
        <f>eokul!B25</f>
        <v>0</v>
      </c>
      <c r="E34" s="9" t="str">
        <f>Sayfa6!H28</f>
        <v> </v>
      </c>
      <c r="F34" s="9" t="str">
        <f>Sayfa6!I28</f>
        <v> </v>
      </c>
      <c r="G34" s="9" t="str">
        <f>Sayfa6!J28</f>
        <v> </v>
      </c>
      <c r="H34" s="9" t="str">
        <f>Sayfa6!K28</f>
        <v> </v>
      </c>
      <c r="I34" s="9" t="str">
        <f>Sayfa6!L28</f>
        <v> </v>
      </c>
      <c r="J34" s="9" t="str">
        <f>Sayfa6!N28</f>
        <v> </v>
      </c>
      <c r="K34" s="9" t="str">
        <f>Sayfa6!O28</f>
        <v> </v>
      </c>
      <c r="L34" s="9" t="str">
        <f>Sayfa6!P28</f>
        <v> </v>
      </c>
      <c r="M34" s="9" t="str">
        <f>Sayfa6!Q28</f>
        <v> </v>
      </c>
      <c r="N34" s="9" t="str">
        <f>Sayfa6!R28</f>
        <v> </v>
      </c>
      <c r="O34" s="9" t="str">
        <f>Sayfa6!T28</f>
        <v> </v>
      </c>
      <c r="P34" s="9" t="str">
        <f>Sayfa6!U28</f>
        <v> </v>
      </c>
      <c r="Q34" s="9" t="str">
        <f>Sayfa6!V28</f>
        <v> </v>
      </c>
      <c r="R34" s="9" t="str">
        <f>Sayfa6!W28</f>
        <v> </v>
      </c>
      <c r="S34" s="9" t="str">
        <f>Sayfa6!X28</f>
        <v> </v>
      </c>
      <c r="T34" s="14" t="str">
        <f>Sayfa6!Z28</f>
        <v> </v>
      </c>
      <c r="U34" s="14" t="str">
        <f>Sayfa6!AA28</f>
        <v> </v>
      </c>
      <c r="V34" s="16" t="str">
        <f>Sayfa6!AC28</f>
        <v> </v>
      </c>
      <c r="W34" s="16" t="str">
        <f>Sayfa6!AD28</f>
        <v> </v>
      </c>
      <c r="X34" s="16" t="str">
        <f>Sayfa6!AE28</f>
        <v> </v>
      </c>
      <c r="Z34" s="21">
        <f>eokul!$I25</f>
        <v>0</v>
      </c>
    </row>
    <row r="35" spans="2:26" ht="15.75" thickBot="1">
      <c r="B35" s="4">
        <v>25</v>
      </c>
      <c r="C35" s="5">
        <f>eokul!$A26</f>
        <v>0</v>
      </c>
      <c r="D35" s="8">
        <f>eokul!B26</f>
        <v>0</v>
      </c>
      <c r="E35" s="9" t="str">
        <f>Sayfa6!H29</f>
        <v> </v>
      </c>
      <c r="F35" s="9" t="str">
        <f>Sayfa6!I29</f>
        <v> </v>
      </c>
      <c r="G35" s="9" t="str">
        <f>Sayfa6!J29</f>
        <v> </v>
      </c>
      <c r="H35" s="9" t="str">
        <f>Sayfa6!K29</f>
        <v> </v>
      </c>
      <c r="I35" s="9" t="str">
        <f>Sayfa6!L29</f>
        <v> </v>
      </c>
      <c r="J35" s="9" t="str">
        <f>Sayfa6!N29</f>
        <v> </v>
      </c>
      <c r="K35" s="9" t="str">
        <f>Sayfa6!O29</f>
        <v> </v>
      </c>
      <c r="L35" s="9" t="str">
        <f>Sayfa6!P29</f>
        <v> </v>
      </c>
      <c r="M35" s="9" t="str">
        <f>Sayfa6!Q29</f>
        <v> </v>
      </c>
      <c r="N35" s="9" t="str">
        <f>Sayfa6!R29</f>
        <v> </v>
      </c>
      <c r="O35" s="9" t="str">
        <f>Sayfa6!T29</f>
        <v> </v>
      </c>
      <c r="P35" s="9" t="str">
        <f>Sayfa6!U29</f>
        <v> </v>
      </c>
      <c r="Q35" s="9" t="str">
        <f>Sayfa6!V29</f>
        <v> </v>
      </c>
      <c r="R35" s="9" t="str">
        <f>Sayfa6!W29</f>
        <v> </v>
      </c>
      <c r="S35" s="9" t="str">
        <f>Sayfa6!X29</f>
        <v> </v>
      </c>
      <c r="T35" s="14" t="str">
        <f>Sayfa6!Z29</f>
        <v> </v>
      </c>
      <c r="U35" s="14" t="str">
        <f>Sayfa6!AA29</f>
        <v> </v>
      </c>
      <c r="V35" s="16" t="str">
        <f>Sayfa6!AC29</f>
        <v> </v>
      </c>
      <c r="W35" s="16" t="str">
        <f>Sayfa6!AD29</f>
        <v> </v>
      </c>
      <c r="X35" s="16" t="str">
        <f>Sayfa6!AE29</f>
        <v> </v>
      </c>
      <c r="Z35" s="21">
        <f>eokul!$I26</f>
        <v>0</v>
      </c>
    </row>
    <row r="36" spans="2:26" ht="15.75" thickBot="1">
      <c r="B36" s="4">
        <v>26</v>
      </c>
      <c r="C36" s="5">
        <f>eokul!$A27</f>
        <v>0</v>
      </c>
      <c r="D36" s="8">
        <f>eokul!B27</f>
        <v>0</v>
      </c>
      <c r="E36" s="9" t="str">
        <f>Sayfa6!H30</f>
        <v> </v>
      </c>
      <c r="F36" s="9" t="str">
        <f>Sayfa6!I30</f>
        <v> </v>
      </c>
      <c r="G36" s="9" t="str">
        <f>Sayfa6!J30</f>
        <v> </v>
      </c>
      <c r="H36" s="9" t="str">
        <f>Sayfa6!K30</f>
        <v> </v>
      </c>
      <c r="I36" s="9" t="str">
        <f>Sayfa6!L30</f>
        <v> </v>
      </c>
      <c r="J36" s="9" t="str">
        <f>Sayfa6!N30</f>
        <v> </v>
      </c>
      <c r="K36" s="9" t="str">
        <f>Sayfa6!O30</f>
        <v> </v>
      </c>
      <c r="L36" s="9" t="str">
        <f>Sayfa6!P30</f>
        <v> </v>
      </c>
      <c r="M36" s="9" t="str">
        <f>Sayfa6!Q30</f>
        <v> </v>
      </c>
      <c r="N36" s="9" t="str">
        <f>Sayfa6!R30</f>
        <v> </v>
      </c>
      <c r="O36" s="9" t="str">
        <f>Sayfa6!T30</f>
        <v> </v>
      </c>
      <c r="P36" s="9" t="str">
        <f>Sayfa6!U30</f>
        <v> </v>
      </c>
      <c r="Q36" s="9" t="str">
        <f>Sayfa6!V30</f>
        <v> </v>
      </c>
      <c r="R36" s="9" t="str">
        <f>Sayfa6!W30</f>
        <v> </v>
      </c>
      <c r="S36" s="9" t="str">
        <f>Sayfa6!X30</f>
        <v> </v>
      </c>
      <c r="T36" s="14" t="str">
        <f>Sayfa6!Z30</f>
        <v> </v>
      </c>
      <c r="U36" s="14" t="str">
        <f>Sayfa6!AA30</f>
        <v> </v>
      </c>
      <c r="V36" s="16" t="str">
        <f>Sayfa6!AC30</f>
        <v> </v>
      </c>
      <c r="W36" s="16" t="str">
        <f>Sayfa6!AD30</f>
        <v> </v>
      </c>
      <c r="X36" s="16" t="str">
        <f>Sayfa6!AE30</f>
        <v> </v>
      </c>
      <c r="Z36" s="21">
        <f>eokul!$I27</f>
        <v>0</v>
      </c>
    </row>
    <row r="37" spans="2:26" ht="15.75" thickBot="1">
      <c r="B37" s="4">
        <v>27</v>
      </c>
      <c r="C37" s="5">
        <f>eokul!$A28</f>
        <v>0</v>
      </c>
      <c r="D37" s="8">
        <f>eokul!B28</f>
        <v>0</v>
      </c>
      <c r="E37" s="9" t="str">
        <f>Sayfa6!H31</f>
        <v> </v>
      </c>
      <c r="F37" s="9" t="str">
        <f>Sayfa6!I31</f>
        <v> </v>
      </c>
      <c r="G37" s="9" t="str">
        <f>Sayfa6!J31</f>
        <v> </v>
      </c>
      <c r="H37" s="9" t="str">
        <f>Sayfa6!K31</f>
        <v> </v>
      </c>
      <c r="I37" s="9" t="str">
        <f>Sayfa6!L31</f>
        <v> </v>
      </c>
      <c r="J37" s="9" t="str">
        <f>Sayfa6!N31</f>
        <v> </v>
      </c>
      <c r="K37" s="9" t="str">
        <f>Sayfa6!O31</f>
        <v> </v>
      </c>
      <c r="L37" s="9" t="str">
        <f>Sayfa6!P31</f>
        <v> </v>
      </c>
      <c r="M37" s="9" t="str">
        <f>Sayfa6!Q31</f>
        <v> </v>
      </c>
      <c r="N37" s="9" t="str">
        <f>Sayfa6!R31</f>
        <v> </v>
      </c>
      <c r="O37" s="9" t="str">
        <f>Sayfa6!T31</f>
        <v> </v>
      </c>
      <c r="P37" s="9" t="str">
        <f>Sayfa6!U31</f>
        <v> </v>
      </c>
      <c r="Q37" s="9" t="str">
        <f>Sayfa6!V31</f>
        <v> </v>
      </c>
      <c r="R37" s="9" t="str">
        <f>Sayfa6!W31</f>
        <v> </v>
      </c>
      <c r="S37" s="9" t="str">
        <f>Sayfa6!X31</f>
        <v> </v>
      </c>
      <c r="T37" s="14" t="str">
        <f>Sayfa6!Z31</f>
        <v> </v>
      </c>
      <c r="U37" s="14" t="str">
        <f>Sayfa6!AA31</f>
        <v> </v>
      </c>
      <c r="V37" s="16" t="str">
        <f>Sayfa6!AC31</f>
        <v> </v>
      </c>
      <c r="W37" s="16" t="str">
        <f>Sayfa6!AD31</f>
        <v> </v>
      </c>
      <c r="X37" s="16" t="str">
        <f>Sayfa6!AE31</f>
        <v> </v>
      </c>
      <c r="Z37" s="21">
        <f>eokul!$I28</f>
        <v>0</v>
      </c>
    </row>
    <row r="38" spans="2:26" ht="15.75" thickBot="1">
      <c r="B38" s="4">
        <v>28</v>
      </c>
      <c r="C38" s="5">
        <f>eokul!$A29</f>
        <v>0</v>
      </c>
      <c r="D38" s="8">
        <f>eokul!B29</f>
        <v>0</v>
      </c>
      <c r="E38" s="9" t="str">
        <f>Sayfa6!H32</f>
        <v> </v>
      </c>
      <c r="F38" s="9" t="str">
        <f>Sayfa6!I32</f>
        <v> </v>
      </c>
      <c r="G38" s="9" t="str">
        <f>Sayfa6!J32</f>
        <v> </v>
      </c>
      <c r="H38" s="9" t="str">
        <f>Sayfa6!K32</f>
        <v> </v>
      </c>
      <c r="I38" s="9" t="str">
        <f>Sayfa6!L32</f>
        <v> </v>
      </c>
      <c r="J38" s="9" t="str">
        <f>Sayfa6!N32</f>
        <v> </v>
      </c>
      <c r="K38" s="9" t="str">
        <f>Sayfa6!O32</f>
        <v> </v>
      </c>
      <c r="L38" s="9" t="str">
        <f>Sayfa6!P32</f>
        <v> </v>
      </c>
      <c r="M38" s="9" t="str">
        <f>Sayfa6!Q32</f>
        <v> </v>
      </c>
      <c r="N38" s="9" t="str">
        <f>Sayfa6!R32</f>
        <v> </v>
      </c>
      <c r="O38" s="9" t="str">
        <f>Sayfa6!T32</f>
        <v> </v>
      </c>
      <c r="P38" s="9" t="str">
        <f>Sayfa6!U32</f>
        <v> </v>
      </c>
      <c r="Q38" s="9" t="str">
        <f>Sayfa6!V32</f>
        <v> </v>
      </c>
      <c r="R38" s="9" t="str">
        <f>Sayfa6!W32</f>
        <v> </v>
      </c>
      <c r="S38" s="9" t="str">
        <f>Sayfa6!X32</f>
        <v> </v>
      </c>
      <c r="T38" s="14" t="str">
        <f>Sayfa6!Z32</f>
        <v> </v>
      </c>
      <c r="U38" s="14" t="str">
        <f>Sayfa6!AA32</f>
        <v> </v>
      </c>
      <c r="V38" s="16" t="str">
        <f>Sayfa6!AC32</f>
        <v> </v>
      </c>
      <c r="W38" s="16" t="str">
        <f>Sayfa6!AD32</f>
        <v> </v>
      </c>
      <c r="X38" s="16" t="str">
        <f>Sayfa6!AE32</f>
        <v> </v>
      </c>
      <c r="Z38" s="21">
        <f>eokul!$I29</f>
        <v>0</v>
      </c>
    </row>
    <row r="39" spans="2:26" ht="15.75" thickBot="1">
      <c r="B39" s="4">
        <v>29</v>
      </c>
      <c r="C39" s="5">
        <f>eokul!$A30</f>
        <v>0</v>
      </c>
      <c r="D39" s="8">
        <f>eokul!B30</f>
        <v>0</v>
      </c>
      <c r="E39" s="9" t="str">
        <f>Sayfa6!H33</f>
        <v> </v>
      </c>
      <c r="F39" s="9" t="str">
        <f>Sayfa6!I33</f>
        <v> </v>
      </c>
      <c r="G39" s="9" t="str">
        <f>Sayfa6!J33</f>
        <v> </v>
      </c>
      <c r="H39" s="9" t="str">
        <f>Sayfa6!K33</f>
        <v> </v>
      </c>
      <c r="I39" s="9" t="str">
        <f>Sayfa6!L33</f>
        <v> </v>
      </c>
      <c r="J39" s="9" t="str">
        <f>Sayfa6!N33</f>
        <v> </v>
      </c>
      <c r="K39" s="9" t="str">
        <f>Sayfa6!O33</f>
        <v> </v>
      </c>
      <c r="L39" s="9" t="str">
        <f>Sayfa6!P33</f>
        <v> </v>
      </c>
      <c r="M39" s="9" t="str">
        <f>Sayfa6!Q33</f>
        <v> </v>
      </c>
      <c r="N39" s="9" t="str">
        <f>Sayfa6!R33</f>
        <v> </v>
      </c>
      <c r="O39" s="9" t="str">
        <f>Sayfa6!T33</f>
        <v> </v>
      </c>
      <c r="P39" s="9" t="str">
        <f>Sayfa6!U33</f>
        <v> </v>
      </c>
      <c r="Q39" s="9" t="str">
        <f>Sayfa6!V33</f>
        <v> </v>
      </c>
      <c r="R39" s="9" t="str">
        <f>Sayfa6!W33</f>
        <v> </v>
      </c>
      <c r="S39" s="9" t="str">
        <f>Sayfa6!X33</f>
        <v> </v>
      </c>
      <c r="T39" s="14" t="str">
        <f>Sayfa6!Z33</f>
        <v> </v>
      </c>
      <c r="U39" s="14" t="str">
        <f>Sayfa6!AA33</f>
        <v> </v>
      </c>
      <c r="V39" s="16" t="str">
        <f>Sayfa6!AC33</f>
        <v> </v>
      </c>
      <c r="W39" s="16" t="str">
        <f>Sayfa6!AD33</f>
        <v> </v>
      </c>
      <c r="X39" s="16" t="str">
        <f>Sayfa6!AE33</f>
        <v> </v>
      </c>
      <c r="Z39" s="21">
        <f>eokul!$I30</f>
        <v>0</v>
      </c>
    </row>
    <row r="40" spans="2:26" ht="15.75" thickBot="1">
      <c r="B40" s="4">
        <v>30</v>
      </c>
      <c r="C40" s="5">
        <f>eokul!$A31</f>
        <v>0</v>
      </c>
      <c r="D40" s="8">
        <f>eokul!B31</f>
        <v>0</v>
      </c>
      <c r="E40" s="9" t="str">
        <f>Sayfa6!H34</f>
        <v> </v>
      </c>
      <c r="F40" s="9" t="str">
        <f>Sayfa6!I34</f>
        <v> </v>
      </c>
      <c r="G40" s="9" t="str">
        <f>Sayfa6!J34</f>
        <v> </v>
      </c>
      <c r="H40" s="9" t="str">
        <f>Sayfa6!K34</f>
        <v> </v>
      </c>
      <c r="I40" s="9" t="str">
        <f>Sayfa6!L34</f>
        <v> </v>
      </c>
      <c r="J40" s="9" t="str">
        <f>Sayfa6!N34</f>
        <v> </v>
      </c>
      <c r="K40" s="9" t="str">
        <f>Sayfa6!O34</f>
        <v> </v>
      </c>
      <c r="L40" s="9" t="str">
        <f>Sayfa6!P34</f>
        <v> </v>
      </c>
      <c r="M40" s="9" t="str">
        <f>Sayfa6!Q34</f>
        <v> </v>
      </c>
      <c r="N40" s="9" t="str">
        <f>Sayfa6!R34</f>
        <v> </v>
      </c>
      <c r="O40" s="9" t="str">
        <f>Sayfa6!T34</f>
        <v> </v>
      </c>
      <c r="P40" s="9" t="str">
        <f>Sayfa6!U34</f>
        <v> </v>
      </c>
      <c r="Q40" s="9" t="str">
        <f>Sayfa6!V34</f>
        <v> </v>
      </c>
      <c r="R40" s="9" t="str">
        <f>Sayfa6!W34</f>
        <v> </v>
      </c>
      <c r="S40" s="9" t="str">
        <f>Sayfa6!X34</f>
        <v> </v>
      </c>
      <c r="T40" s="14" t="str">
        <f>Sayfa6!Z34</f>
        <v> </v>
      </c>
      <c r="U40" s="14" t="str">
        <f>Sayfa6!AA34</f>
        <v> </v>
      </c>
      <c r="V40" s="16" t="str">
        <f>Sayfa6!AC34</f>
        <v> </v>
      </c>
      <c r="W40" s="16" t="str">
        <f>Sayfa6!AD34</f>
        <v> </v>
      </c>
      <c r="X40" s="16" t="str">
        <f>Sayfa6!AE34</f>
        <v> </v>
      </c>
      <c r="Z40" s="21">
        <f>eokul!$I31</f>
        <v>0</v>
      </c>
    </row>
    <row r="41" spans="2:26" ht="15.75" thickBot="1">
      <c r="B41" s="4">
        <v>31</v>
      </c>
      <c r="C41" s="5">
        <f>eokul!$A32</f>
        <v>0</v>
      </c>
      <c r="D41" s="8">
        <f>eokul!B32</f>
        <v>0</v>
      </c>
      <c r="E41" s="9" t="str">
        <f>Sayfa6!H35</f>
        <v> </v>
      </c>
      <c r="F41" s="9" t="str">
        <f>Sayfa6!I35</f>
        <v> </v>
      </c>
      <c r="G41" s="9" t="str">
        <f>Sayfa6!J35</f>
        <v> </v>
      </c>
      <c r="H41" s="9" t="str">
        <f>Sayfa6!K35</f>
        <v> </v>
      </c>
      <c r="I41" s="9" t="str">
        <f>Sayfa6!L35</f>
        <v> </v>
      </c>
      <c r="J41" s="9" t="str">
        <f>Sayfa6!N35</f>
        <v> </v>
      </c>
      <c r="K41" s="9" t="str">
        <f>Sayfa6!O35</f>
        <v> </v>
      </c>
      <c r="L41" s="9" t="str">
        <f>Sayfa6!P35</f>
        <v> </v>
      </c>
      <c r="M41" s="9" t="str">
        <f>Sayfa6!Q35</f>
        <v> </v>
      </c>
      <c r="N41" s="9" t="str">
        <f>Sayfa6!R35</f>
        <v> </v>
      </c>
      <c r="O41" s="9" t="str">
        <f>Sayfa6!T35</f>
        <v> </v>
      </c>
      <c r="P41" s="9" t="str">
        <f>Sayfa6!U35</f>
        <v> </v>
      </c>
      <c r="Q41" s="9" t="str">
        <f>Sayfa6!V35</f>
        <v> </v>
      </c>
      <c r="R41" s="9" t="str">
        <f>Sayfa6!W35</f>
        <v> </v>
      </c>
      <c r="S41" s="9" t="str">
        <f>Sayfa6!X35</f>
        <v> </v>
      </c>
      <c r="T41" s="14" t="str">
        <f>Sayfa6!Z35</f>
        <v> </v>
      </c>
      <c r="U41" s="14" t="str">
        <f>Sayfa6!AA35</f>
        <v> </v>
      </c>
      <c r="V41" s="16" t="str">
        <f>Sayfa6!AC35</f>
        <v> </v>
      </c>
      <c r="W41" s="16" t="str">
        <f>Sayfa6!AD35</f>
        <v> </v>
      </c>
      <c r="X41" s="16" t="str">
        <f>Sayfa6!AE35</f>
        <v> </v>
      </c>
      <c r="Z41" s="21">
        <f>eokul!$I32</f>
        <v>0</v>
      </c>
    </row>
    <row r="42" spans="2:26" ht="15.75" thickBot="1">
      <c r="B42" s="4">
        <v>32</v>
      </c>
      <c r="C42" s="5">
        <f>eokul!$A33</f>
        <v>0</v>
      </c>
      <c r="D42" s="8">
        <f>eokul!B33</f>
        <v>0</v>
      </c>
      <c r="E42" s="9" t="str">
        <f>Sayfa6!H36</f>
        <v> </v>
      </c>
      <c r="F42" s="9" t="str">
        <f>Sayfa6!I36</f>
        <v> </v>
      </c>
      <c r="G42" s="9" t="str">
        <f>Sayfa6!J36</f>
        <v> </v>
      </c>
      <c r="H42" s="9" t="str">
        <f>Sayfa6!K36</f>
        <v> </v>
      </c>
      <c r="I42" s="9" t="str">
        <f>Sayfa6!L36</f>
        <v> </v>
      </c>
      <c r="J42" s="9" t="str">
        <f>Sayfa6!N36</f>
        <v> </v>
      </c>
      <c r="K42" s="9" t="str">
        <f>Sayfa6!O36</f>
        <v> </v>
      </c>
      <c r="L42" s="9" t="str">
        <f>Sayfa6!P36</f>
        <v> </v>
      </c>
      <c r="M42" s="9" t="str">
        <f>Sayfa6!Q36</f>
        <v> </v>
      </c>
      <c r="N42" s="9" t="str">
        <f>Sayfa6!R36</f>
        <v> </v>
      </c>
      <c r="O42" s="9" t="str">
        <f>Sayfa6!T36</f>
        <v> </v>
      </c>
      <c r="P42" s="9" t="str">
        <f>Sayfa6!U36</f>
        <v> </v>
      </c>
      <c r="Q42" s="9" t="str">
        <f>Sayfa6!V36</f>
        <v> </v>
      </c>
      <c r="R42" s="9" t="str">
        <f>Sayfa6!W36</f>
        <v> </v>
      </c>
      <c r="S42" s="9" t="str">
        <f>Sayfa6!X36</f>
        <v> </v>
      </c>
      <c r="T42" s="14" t="str">
        <f>Sayfa6!Z36</f>
        <v> </v>
      </c>
      <c r="U42" s="14" t="str">
        <f>Sayfa6!AA36</f>
        <v> </v>
      </c>
      <c r="V42" s="16" t="str">
        <f>Sayfa6!AC36</f>
        <v> </v>
      </c>
      <c r="W42" s="16" t="str">
        <f>Sayfa6!AD36</f>
        <v> </v>
      </c>
      <c r="X42" s="16" t="str">
        <f>Sayfa6!AE36</f>
        <v> </v>
      </c>
      <c r="Z42" s="21">
        <f>eokul!$I33</f>
        <v>0</v>
      </c>
    </row>
    <row r="43" spans="2:26" ht="15.75" thickBot="1">
      <c r="B43" s="4">
        <v>33</v>
      </c>
      <c r="C43" s="5">
        <f>eokul!$A34</f>
        <v>0</v>
      </c>
      <c r="D43" s="8">
        <f>eokul!B34</f>
        <v>0</v>
      </c>
      <c r="E43" s="9" t="str">
        <f>Sayfa6!H37</f>
        <v> </v>
      </c>
      <c r="F43" s="9" t="str">
        <f>Sayfa6!I37</f>
        <v> </v>
      </c>
      <c r="G43" s="9" t="str">
        <f>Sayfa6!J37</f>
        <v> </v>
      </c>
      <c r="H43" s="9" t="str">
        <f>Sayfa6!K37</f>
        <v> </v>
      </c>
      <c r="I43" s="9" t="str">
        <f>Sayfa6!L37</f>
        <v> </v>
      </c>
      <c r="J43" s="9" t="str">
        <f>Sayfa6!N37</f>
        <v> </v>
      </c>
      <c r="K43" s="9" t="str">
        <f>Sayfa6!O37</f>
        <v> </v>
      </c>
      <c r="L43" s="9" t="str">
        <f>Sayfa6!P37</f>
        <v> </v>
      </c>
      <c r="M43" s="9" t="str">
        <f>Sayfa6!Q37</f>
        <v> </v>
      </c>
      <c r="N43" s="9" t="str">
        <f>Sayfa6!R37</f>
        <v> </v>
      </c>
      <c r="O43" s="9" t="str">
        <f>Sayfa6!T37</f>
        <v> </v>
      </c>
      <c r="P43" s="9" t="str">
        <f>Sayfa6!U37</f>
        <v> </v>
      </c>
      <c r="Q43" s="9" t="str">
        <f>Sayfa6!V37</f>
        <v> </v>
      </c>
      <c r="R43" s="9" t="str">
        <f>Sayfa6!W37</f>
        <v> </v>
      </c>
      <c r="S43" s="9" t="str">
        <f>Sayfa6!X37</f>
        <v> </v>
      </c>
      <c r="T43" s="14" t="str">
        <f>Sayfa6!Z37</f>
        <v> </v>
      </c>
      <c r="U43" s="14" t="str">
        <f>Sayfa6!AA37</f>
        <v> </v>
      </c>
      <c r="V43" s="16" t="str">
        <f>Sayfa6!AC37</f>
        <v> </v>
      </c>
      <c r="W43" s="16" t="str">
        <f>Sayfa6!AD37</f>
        <v> </v>
      </c>
      <c r="X43" s="16" t="str">
        <f>Sayfa6!AE37</f>
        <v> </v>
      </c>
      <c r="Z43" s="21">
        <f>eokul!$I34</f>
        <v>0</v>
      </c>
    </row>
    <row r="44" spans="2:26" ht="15.75" thickBot="1">
      <c r="B44" s="4">
        <v>34</v>
      </c>
      <c r="C44" s="5">
        <f>eokul!$A35</f>
        <v>0</v>
      </c>
      <c r="D44" s="8">
        <f>eokul!B35</f>
        <v>0</v>
      </c>
      <c r="E44" s="9" t="str">
        <f>Sayfa6!H38</f>
        <v> </v>
      </c>
      <c r="F44" s="9" t="str">
        <f>Sayfa6!I38</f>
        <v> </v>
      </c>
      <c r="G44" s="9" t="str">
        <f>Sayfa6!J38</f>
        <v> </v>
      </c>
      <c r="H44" s="9" t="str">
        <f>Sayfa6!K38</f>
        <v> </v>
      </c>
      <c r="I44" s="9" t="str">
        <f>Sayfa6!L38</f>
        <v> </v>
      </c>
      <c r="J44" s="9" t="str">
        <f>Sayfa6!N38</f>
        <v> </v>
      </c>
      <c r="K44" s="9" t="str">
        <f>Sayfa6!O38</f>
        <v> </v>
      </c>
      <c r="L44" s="9" t="str">
        <f>Sayfa6!P38</f>
        <v> </v>
      </c>
      <c r="M44" s="9" t="str">
        <f>Sayfa6!Q38</f>
        <v> </v>
      </c>
      <c r="N44" s="9" t="str">
        <f>Sayfa6!R38</f>
        <v> </v>
      </c>
      <c r="O44" s="9" t="str">
        <f>Sayfa6!T38</f>
        <v> </v>
      </c>
      <c r="P44" s="9" t="str">
        <f>Sayfa6!U38</f>
        <v> </v>
      </c>
      <c r="Q44" s="9" t="str">
        <f>Sayfa6!V38</f>
        <v> </v>
      </c>
      <c r="R44" s="9" t="str">
        <f>Sayfa6!W38</f>
        <v> </v>
      </c>
      <c r="S44" s="9" t="str">
        <f>Sayfa6!X38</f>
        <v> </v>
      </c>
      <c r="T44" s="14" t="str">
        <f>Sayfa6!Z38</f>
        <v> </v>
      </c>
      <c r="U44" s="14" t="str">
        <f>Sayfa6!AA38</f>
        <v> </v>
      </c>
      <c r="V44" s="16" t="str">
        <f>Sayfa6!AC38</f>
        <v> </v>
      </c>
      <c r="W44" s="16" t="str">
        <f>Sayfa6!AD38</f>
        <v> </v>
      </c>
      <c r="X44" s="16" t="str">
        <f>Sayfa6!AE38</f>
        <v> </v>
      </c>
      <c r="Z44" s="21">
        <f>eokul!$I35</f>
        <v>0</v>
      </c>
    </row>
    <row r="45" spans="2:26" ht="15.75" thickBot="1">
      <c r="B45" s="4">
        <v>35</v>
      </c>
      <c r="C45" s="5">
        <f>eokul!$A36</f>
        <v>0</v>
      </c>
      <c r="D45" s="8">
        <f>eokul!B36</f>
        <v>0</v>
      </c>
      <c r="E45" s="9" t="str">
        <f>Sayfa6!H39</f>
        <v> </v>
      </c>
      <c r="F45" s="9" t="str">
        <f>Sayfa6!I39</f>
        <v> </v>
      </c>
      <c r="G45" s="9" t="str">
        <f>Sayfa6!J39</f>
        <v> </v>
      </c>
      <c r="H45" s="9" t="str">
        <f>Sayfa6!K39</f>
        <v> </v>
      </c>
      <c r="I45" s="9" t="str">
        <f>Sayfa6!L39</f>
        <v> </v>
      </c>
      <c r="J45" s="9" t="str">
        <f>Sayfa6!N39</f>
        <v> </v>
      </c>
      <c r="K45" s="9" t="str">
        <f>Sayfa6!O39</f>
        <v> </v>
      </c>
      <c r="L45" s="9" t="str">
        <f>Sayfa6!P39</f>
        <v> </v>
      </c>
      <c r="M45" s="9" t="str">
        <f>Sayfa6!Q39</f>
        <v> </v>
      </c>
      <c r="N45" s="9" t="str">
        <f>Sayfa6!R39</f>
        <v> </v>
      </c>
      <c r="O45" s="9" t="str">
        <f>Sayfa6!T39</f>
        <v> </v>
      </c>
      <c r="P45" s="9" t="str">
        <f>Sayfa6!U39</f>
        <v> </v>
      </c>
      <c r="Q45" s="9" t="str">
        <f>Sayfa6!V39</f>
        <v> </v>
      </c>
      <c r="R45" s="9" t="str">
        <f>Sayfa6!W39</f>
        <v> </v>
      </c>
      <c r="S45" s="9" t="str">
        <f>Sayfa6!X39</f>
        <v> </v>
      </c>
      <c r="T45" s="14" t="str">
        <f>Sayfa6!Z39</f>
        <v> </v>
      </c>
      <c r="U45" s="14" t="str">
        <f>Sayfa6!AA39</f>
        <v> </v>
      </c>
      <c r="V45" s="16" t="str">
        <f>Sayfa6!AC39</f>
        <v> </v>
      </c>
      <c r="W45" s="16" t="str">
        <f>Sayfa6!AD39</f>
        <v> </v>
      </c>
      <c r="X45" s="16" t="str">
        <f>Sayfa6!AE39</f>
        <v> </v>
      </c>
      <c r="Z45" s="21">
        <f>eokul!$I36</f>
        <v>0</v>
      </c>
    </row>
    <row r="46" spans="2:26" ht="15.75" thickBot="1">
      <c r="B46" s="4">
        <v>36</v>
      </c>
      <c r="C46" s="5">
        <f>eokul!$A37</f>
        <v>0</v>
      </c>
      <c r="D46" s="8">
        <f>eokul!B37</f>
        <v>0</v>
      </c>
      <c r="E46" s="9" t="str">
        <f>Sayfa6!H40</f>
        <v> </v>
      </c>
      <c r="F46" s="9" t="str">
        <f>Sayfa6!I40</f>
        <v> </v>
      </c>
      <c r="G46" s="9" t="str">
        <f>Sayfa6!J40</f>
        <v> </v>
      </c>
      <c r="H46" s="9" t="str">
        <f>Sayfa6!K40</f>
        <v> </v>
      </c>
      <c r="I46" s="9" t="str">
        <f>Sayfa6!L40</f>
        <v> </v>
      </c>
      <c r="J46" s="9" t="str">
        <f>Sayfa6!N40</f>
        <v> </v>
      </c>
      <c r="K46" s="9" t="str">
        <f>Sayfa6!O40</f>
        <v> </v>
      </c>
      <c r="L46" s="9" t="str">
        <f>Sayfa6!P40</f>
        <v> </v>
      </c>
      <c r="M46" s="9" t="str">
        <f>Sayfa6!Q40</f>
        <v> </v>
      </c>
      <c r="N46" s="9" t="str">
        <f>Sayfa6!R40</f>
        <v> </v>
      </c>
      <c r="O46" s="9" t="str">
        <f>Sayfa6!T40</f>
        <v> </v>
      </c>
      <c r="P46" s="9" t="str">
        <f>Sayfa6!U40</f>
        <v> </v>
      </c>
      <c r="Q46" s="9" t="str">
        <f>Sayfa6!V40</f>
        <v> </v>
      </c>
      <c r="R46" s="9" t="str">
        <f>Sayfa6!W40</f>
        <v> </v>
      </c>
      <c r="S46" s="9" t="str">
        <f>Sayfa6!X40</f>
        <v> </v>
      </c>
      <c r="T46" s="14" t="str">
        <f>Sayfa6!Z40</f>
        <v> </v>
      </c>
      <c r="U46" s="14" t="str">
        <f>Sayfa6!AA40</f>
        <v> </v>
      </c>
      <c r="V46" s="16" t="str">
        <f>Sayfa6!AC40</f>
        <v> </v>
      </c>
      <c r="W46" s="16" t="str">
        <f>Sayfa6!AD40</f>
        <v> </v>
      </c>
      <c r="X46" s="16" t="str">
        <f>Sayfa6!AE40</f>
        <v> </v>
      </c>
      <c r="Z46" s="21">
        <f>eokul!$I37</f>
        <v>0</v>
      </c>
    </row>
    <row r="47" spans="2:26" ht="15.75" thickBot="1">
      <c r="B47" s="4">
        <v>37</v>
      </c>
      <c r="C47" s="5">
        <f>eokul!$A38</f>
        <v>0</v>
      </c>
      <c r="D47" s="8">
        <f>eokul!B38</f>
        <v>0</v>
      </c>
      <c r="E47" s="9" t="str">
        <f>Sayfa6!H41</f>
        <v> </v>
      </c>
      <c r="F47" s="9" t="str">
        <f>Sayfa6!I41</f>
        <v> </v>
      </c>
      <c r="G47" s="9" t="str">
        <f>Sayfa6!J41</f>
        <v> </v>
      </c>
      <c r="H47" s="9" t="str">
        <f>Sayfa6!K41</f>
        <v> </v>
      </c>
      <c r="I47" s="9" t="str">
        <f>Sayfa6!L41</f>
        <v> </v>
      </c>
      <c r="J47" s="9" t="str">
        <f>Sayfa6!N41</f>
        <v> </v>
      </c>
      <c r="K47" s="9" t="str">
        <f>Sayfa6!O41</f>
        <v> </v>
      </c>
      <c r="L47" s="9" t="str">
        <f>Sayfa6!P41</f>
        <v> </v>
      </c>
      <c r="M47" s="9" t="str">
        <f>Sayfa6!Q41</f>
        <v> </v>
      </c>
      <c r="N47" s="9" t="str">
        <f>Sayfa6!R41</f>
        <v> </v>
      </c>
      <c r="O47" s="9" t="str">
        <f>Sayfa6!T41</f>
        <v> </v>
      </c>
      <c r="P47" s="9" t="str">
        <f>Sayfa6!U41</f>
        <v> </v>
      </c>
      <c r="Q47" s="9" t="str">
        <f>Sayfa6!V41</f>
        <v> </v>
      </c>
      <c r="R47" s="9" t="str">
        <f>Sayfa6!W41</f>
        <v> </v>
      </c>
      <c r="S47" s="9" t="str">
        <f>Sayfa6!X41</f>
        <v> </v>
      </c>
      <c r="T47" s="14" t="str">
        <f>Sayfa6!Z41</f>
        <v> </v>
      </c>
      <c r="U47" s="14" t="str">
        <f>Sayfa6!AA41</f>
        <v> </v>
      </c>
      <c r="V47" s="16" t="str">
        <f>Sayfa6!AC41</f>
        <v> </v>
      </c>
      <c r="W47" s="16" t="str">
        <f>Sayfa6!AD41</f>
        <v> </v>
      </c>
      <c r="X47" s="16" t="str">
        <f>Sayfa6!AE41</f>
        <v> </v>
      </c>
      <c r="Z47" s="21">
        <f>eokul!$I38</f>
        <v>0</v>
      </c>
    </row>
    <row r="48" spans="2:26" ht="15.75" thickBot="1">
      <c r="B48" s="4">
        <v>38</v>
      </c>
      <c r="C48" s="5">
        <f>eokul!$A39</f>
        <v>0</v>
      </c>
      <c r="D48" s="8">
        <f>eokul!B39</f>
        <v>0</v>
      </c>
      <c r="E48" s="9" t="str">
        <f>Sayfa6!H42</f>
        <v> </v>
      </c>
      <c r="F48" s="9" t="str">
        <f>Sayfa6!I42</f>
        <v> </v>
      </c>
      <c r="G48" s="9" t="str">
        <f>Sayfa6!J42</f>
        <v> </v>
      </c>
      <c r="H48" s="9" t="str">
        <f>Sayfa6!K42</f>
        <v> </v>
      </c>
      <c r="I48" s="9" t="str">
        <f>Sayfa6!L42</f>
        <v> </v>
      </c>
      <c r="J48" s="9" t="str">
        <f>Sayfa6!N42</f>
        <v> </v>
      </c>
      <c r="K48" s="9" t="str">
        <f>Sayfa6!O42</f>
        <v> </v>
      </c>
      <c r="L48" s="9" t="str">
        <f>Sayfa6!P42</f>
        <v> </v>
      </c>
      <c r="M48" s="9" t="str">
        <f>Sayfa6!Q42</f>
        <v> </v>
      </c>
      <c r="N48" s="9" t="str">
        <f>Sayfa6!R42</f>
        <v> </v>
      </c>
      <c r="O48" s="9" t="str">
        <f>Sayfa6!T42</f>
        <v> </v>
      </c>
      <c r="P48" s="9" t="str">
        <f>Sayfa6!U42</f>
        <v> </v>
      </c>
      <c r="Q48" s="9" t="str">
        <f>Sayfa6!V42</f>
        <v> </v>
      </c>
      <c r="R48" s="9" t="str">
        <f>Sayfa6!W42</f>
        <v> </v>
      </c>
      <c r="S48" s="9" t="str">
        <f>Sayfa6!X42</f>
        <v> </v>
      </c>
      <c r="T48" s="14" t="str">
        <f>Sayfa6!Z42</f>
        <v> </v>
      </c>
      <c r="U48" s="14" t="str">
        <f>Sayfa6!AA42</f>
        <v> </v>
      </c>
      <c r="V48" s="16" t="str">
        <f>Sayfa6!AC42</f>
        <v> </v>
      </c>
      <c r="W48" s="16" t="str">
        <f>Sayfa6!AD42</f>
        <v> </v>
      </c>
      <c r="X48" s="16" t="str">
        <f>Sayfa6!AE42</f>
        <v> </v>
      </c>
      <c r="Z48" s="21">
        <f>eokul!$I39</f>
        <v>0</v>
      </c>
    </row>
    <row r="49" spans="2:26" ht="15.75" thickBot="1">
      <c r="B49" s="4">
        <v>39</v>
      </c>
      <c r="C49" s="5">
        <f>eokul!$A40</f>
        <v>0</v>
      </c>
      <c r="D49" s="8">
        <f>eokul!B40</f>
        <v>0</v>
      </c>
      <c r="E49" s="9" t="str">
        <f>Sayfa6!H43</f>
        <v> </v>
      </c>
      <c r="F49" s="9" t="str">
        <f>Sayfa6!I43</f>
        <v> </v>
      </c>
      <c r="G49" s="9" t="str">
        <f>Sayfa6!J43</f>
        <v> </v>
      </c>
      <c r="H49" s="9" t="str">
        <f>Sayfa6!K43</f>
        <v> </v>
      </c>
      <c r="I49" s="9" t="str">
        <f>Sayfa6!L43</f>
        <v> </v>
      </c>
      <c r="J49" s="9" t="str">
        <f>Sayfa6!N43</f>
        <v> </v>
      </c>
      <c r="K49" s="9" t="str">
        <f>Sayfa6!O43</f>
        <v> </v>
      </c>
      <c r="L49" s="9" t="str">
        <f>Sayfa6!P43</f>
        <v> </v>
      </c>
      <c r="M49" s="9" t="str">
        <f>Sayfa6!Q43</f>
        <v> </v>
      </c>
      <c r="N49" s="9" t="str">
        <f>Sayfa6!R43</f>
        <v> </v>
      </c>
      <c r="O49" s="9" t="str">
        <f>Sayfa6!T43</f>
        <v> </v>
      </c>
      <c r="P49" s="9" t="str">
        <f>Sayfa6!U43</f>
        <v> </v>
      </c>
      <c r="Q49" s="9" t="str">
        <f>Sayfa6!V43</f>
        <v> </v>
      </c>
      <c r="R49" s="9" t="str">
        <f>Sayfa6!W43</f>
        <v> </v>
      </c>
      <c r="S49" s="9" t="str">
        <f>Sayfa6!X43</f>
        <v> </v>
      </c>
      <c r="T49" s="14" t="str">
        <f>Sayfa6!Z43</f>
        <v> </v>
      </c>
      <c r="U49" s="14" t="str">
        <f>Sayfa6!AA43</f>
        <v> </v>
      </c>
      <c r="V49" s="16" t="str">
        <f>Sayfa6!AC43</f>
        <v> </v>
      </c>
      <c r="W49" s="16" t="str">
        <f>Sayfa6!AD43</f>
        <v> </v>
      </c>
      <c r="X49" s="16" t="str">
        <f>Sayfa6!AE43</f>
        <v> </v>
      </c>
      <c r="Z49" s="21">
        <f>eokul!$I40</f>
        <v>0</v>
      </c>
    </row>
    <row r="50" spans="2:26" ht="15.75" thickBot="1">
      <c r="B50" s="4">
        <v>40</v>
      </c>
      <c r="C50" s="5">
        <f>eokul!$A41</f>
        <v>0</v>
      </c>
      <c r="D50" s="8">
        <f>eokul!B41</f>
        <v>0</v>
      </c>
      <c r="E50" s="9" t="str">
        <f>Sayfa6!H44</f>
        <v> </v>
      </c>
      <c r="F50" s="9" t="str">
        <f>Sayfa6!I44</f>
        <v> </v>
      </c>
      <c r="G50" s="9" t="str">
        <f>Sayfa6!J44</f>
        <v> </v>
      </c>
      <c r="H50" s="9" t="str">
        <f>Sayfa6!K44</f>
        <v> </v>
      </c>
      <c r="I50" s="9" t="str">
        <f>Sayfa6!L44</f>
        <v> </v>
      </c>
      <c r="J50" s="9" t="str">
        <f>Sayfa6!N44</f>
        <v> </v>
      </c>
      <c r="K50" s="9" t="str">
        <f>Sayfa6!O44</f>
        <v> </v>
      </c>
      <c r="L50" s="9" t="str">
        <f>Sayfa6!P44</f>
        <v> </v>
      </c>
      <c r="M50" s="9" t="str">
        <f>Sayfa6!Q44</f>
        <v> </v>
      </c>
      <c r="N50" s="9" t="str">
        <f>Sayfa6!R44</f>
        <v> </v>
      </c>
      <c r="O50" s="9" t="str">
        <f>Sayfa6!T44</f>
        <v> </v>
      </c>
      <c r="P50" s="9" t="str">
        <f>Sayfa6!U44</f>
        <v> </v>
      </c>
      <c r="Q50" s="9" t="str">
        <f>Sayfa6!V44</f>
        <v> </v>
      </c>
      <c r="R50" s="9" t="str">
        <f>Sayfa6!W44</f>
        <v> </v>
      </c>
      <c r="S50" s="9" t="str">
        <f>Sayfa6!X44</f>
        <v> </v>
      </c>
      <c r="T50" s="14" t="str">
        <f>Sayfa6!Z44</f>
        <v> </v>
      </c>
      <c r="U50" s="14" t="str">
        <f>Sayfa6!AA44</f>
        <v> </v>
      </c>
      <c r="V50" s="16" t="str">
        <f>Sayfa6!AC44</f>
        <v> </v>
      </c>
      <c r="W50" s="16" t="str">
        <f>Sayfa6!AD44</f>
        <v> </v>
      </c>
      <c r="X50" s="16" t="str">
        <f>Sayfa6!AE44</f>
        <v> </v>
      </c>
      <c r="Z50" s="21">
        <f>eokul!$I41</f>
        <v>0</v>
      </c>
    </row>
    <row r="59" spans="4:21" ht="15">
      <c r="D59" s="108">
        <f>ANASAYFA!D7</f>
        <v>0</v>
      </c>
      <c r="E59" s="108"/>
      <c r="Q59" s="108" t="str">
        <f>ANASAYFA!D9</f>
        <v>NECMETTİN ASARKAYA</v>
      </c>
      <c r="R59" s="108"/>
      <c r="S59" s="108"/>
      <c r="T59" s="108"/>
      <c r="U59" s="108"/>
    </row>
    <row r="60" spans="4:21" ht="15">
      <c r="D60" s="108" t="str">
        <f>ANASAYFA!D8</f>
        <v>DERS ÖĞRETMENİ</v>
      </c>
      <c r="E60" s="108"/>
      <c r="Q60" s="108" t="str">
        <f>ANASAYFA!D10</f>
        <v>MÜDÜR YARDIMCISI</v>
      </c>
      <c r="R60" s="108"/>
      <c r="S60" s="108"/>
      <c r="T60" s="108"/>
      <c r="U60" s="108"/>
    </row>
  </sheetData>
  <sheetProtection password="CC65" sheet="1" objects="1" scenarios="1"/>
  <mergeCells count="32">
    <mergeCell ref="B5:Z5"/>
    <mergeCell ref="E7:I7"/>
    <mergeCell ref="J7:N7"/>
    <mergeCell ref="O7:S7"/>
    <mergeCell ref="T7:X7"/>
    <mergeCell ref="B8:B9"/>
    <mergeCell ref="E8:E10"/>
    <mergeCell ref="F8:F10"/>
    <mergeCell ref="G8:G10"/>
    <mergeCell ref="H8:H10"/>
    <mergeCell ref="Y8:Y10"/>
    <mergeCell ref="K8:K10"/>
    <mergeCell ref="L8:L10"/>
    <mergeCell ref="M8:M10"/>
    <mergeCell ref="N8:N10"/>
    <mergeCell ref="Z8:Z10"/>
    <mergeCell ref="D59:E59"/>
    <mergeCell ref="Q59:U59"/>
    <mergeCell ref="P8:P10"/>
    <mergeCell ref="Q8:Q10"/>
    <mergeCell ref="R8:R10"/>
    <mergeCell ref="S8:S10"/>
    <mergeCell ref="T8:T10"/>
    <mergeCell ref="U8:U10"/>
    <mergeCell ref="J8:J10"/>
    <mergeCell ref="O8:O10"/>
    <mergeCell ref="D60:E60"/>
    <mergeCell ref="Q60:U60"/>
    <mergeCell ref="V8:V10"/>
    <mergeCell ref="W8:W10"/>
    <mergeCell ref="X8:X10"/>
    <mergeCell ref="I8:I10"/>
  </mergeCells>
  <conditionalFormatting sqref="Z11:Z50">
    <cfRule type="cellIs" priority="6" dxfId="20" operator="between">
      <formula>0</formula>
      <formula>44</formula>
    </cfRule>
  </conditionalFormatting>
  <conditionalFormatting sqref="Z11:Z50">
    <cfRule type="cellIs" priority="5" dxfId="21" operator="between" stopIfTrue="1">
      <formula>45</formula>
      <formula>54</formula>
    </cfRule>
  </conditionalFormatting>
  <conditionalFormatting sqref="Z11:Z50">
    <cfRule type="cellIs" priority="4" dxfId="22" operator="between" stopIfTrue="1">
      <formula>55</formula>
      <formula>69</formula>
    </cfRule>
  </conditionalFormatting>
  <conditionalFormatting sqref="Z11:Z50">
    <cfRule type="cellIs" priority="3" dxfId="23" operator="between" stopIfTrue="1">
      <formula>70</formula>
      <formula>84</formula>
    </cfRule>
  </conditionalFormatting>
  <conditionalFormatting sqref="Z11:Z50">
    <cfRule type="cellIs" priority="2" dxfId="24" operator="between" stopIfTrue="1">
      <formula>85</formula>
      <formula>100</formula>
    </cfRule>
  </conditionalFormatting>
  <conditionalFormatting sqref="Z11:Z50">
    <cfRule type="dataBar" priority="1" dxfId="0">
      <dataBar>
        <cfvo type="num" val="0"/>
        <cfvo type="num" val="100"/>
        <color rgb="FF92D050"/>
      </dataBar>
      <extLst>
        <ext xmlns:x14="http://schemas.microsoft.com/office/spreadsheetml/2009/9/main" uri="{B025F937-C7B1-47D3-B67F-A62EFF666E3E}">
          <x14:id>{9f511a9a-a1d8-477d-97ac-025b8647b7a1}</x14:id>
        </ext>
      </extLst>
    </cfRule>
  </conditionalFormatting>
  <printOptions/>
  <pageMargins left="0.31496062992125984" right="0.31496062992125984" top="0.35433070866141736" bottom="0.35433070866141736" header="0.11811023622047245" footer="0.11811023622047245"/>
  <pageSetup horizontalDpi="600" verticalDpi="600" orientation="portrait" paperSize="9" scale="70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f511a9a-a1d8-477d-97ac-025b8647b7a1}">
            <x14:dataBar minLength="0" maxLength="100" gradient="0">
              <x14:cfvo type="num">
                <xm:f>0</xm:f>
              </x14:cfvo>
              <x14:cfvo type="num">
                <xm:f>100</xm:f>
              </x14:cfvo>
              <x14:negativeFillColor rgb="FFFF0000"/>
              <x14:axisColor rgb="FF000000"/>
            </x14:dataBar>
            <x14:dxf/>
          </x14:cfRule>
          <xm:sqref>Z11:Z50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3"/>
  <dimension ref="D5:AE75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4.140625" style="0" customWidth="1"/>
    <col min="2" max="2" width="4.421875" style="0" customWidth="1"/>
    <col min="3" max="3" width="4.28125" style="0" customWidth="1"/>
    <col min="5" max="5" width="5.421875" style="0" customWidth="1"/>
    <col min="6" max="7" width="4.8515625" style="0" customWidth="1"/>
    <col min="8" max="8" width="5.28125" style="0" customWidth="1"/>
    <col min="9" max="9" width="4.421875" style="0" customWidth="1"/>
    <col min="10" max="10" width="5.00390625" style="0" customWidth="1"/>
    <col min="11" max="11" width="4.421875" style="0" customWidth="1"/>
    <col min="12" max="12" width="4.7109375" style="0" customWidth="1"/>
    <col min="13" max="13" width="4.421875" style="0" customWidth="1"/>
    <col min="14" max="14" width="4.7109375" style="0" customWidth="1"/>
    <col min="15" max="15" width="5.00390625" style="0" customWidth="1"/>
    <col min="16" max="16" width="4.28125" style="0" customWidth="1"/>
    <col min="17" max="17" width="4.8515625" style="0" customWidth="1"/>
    <col min="18" max="18" width="4.28125" style="0" customWidth="1"/>
    <col min="19" max="19" width="3.7109375" style="0" customWidth="1"/>
    <col min="20" max="20" width="3.8515625" style="0" customWidth="1"/>
    <col min="21" max="22" width="4.140625" style="0" customWidth="1"/>
    <col min="23" max="23" width="4.00390625" style="0" customWidth="1"/>
    <col min="24" max="24" width="3.8515625" style="0" customWidth="1"/>
    <col min="25" max="25" width="5.00390625" style="0" customWidth="1"/>
    <col min="26" max="26" width="3.28125" style="0" customWidth="1"/>
    <col min="27" max="27" width="4.28125" style="0" customWidth="1"/>
    <col min="28" max="28" width="3.8515625" style="0" customWidth="1"/>
    <col min="29" max="29" width="4.57421875" style="0" customWidth="1"/>
    <col min="30" max="30" width="4.7109375" style="0" customWidth="1"/>
    <col min="31" max="31" width="7.00390625" style="0" customWidth="1"/>
  </cols>
  <sheetData>
    <row r="5" spans="4:31" ht="15">
      <c r="D5" s="3">
        <f>'dersiçiperformans (3)'!Z11</f>
        <v>0</v>
      </c>
      <c r="E5" s="3" t="str">
        <f>IF(D5=100,"4",IF(D5&gt;80,"4",IF(D5&gt;60,"3",IF(D5&gt;40,"2",IF(D5&gt;20,"1",IF(D5&gt;0,0," "))))))</f>
        <v> </v>
      </c>
      <c r="F5" s="3" t="b">
        <f>IF(D5=100,20,IF(D5&gt;80,D5-80,IF(D5&gt;60,D5-60,IF(D5&gt;40,D5-40,IF(D5&gt;20,D5-20,IF(D5&gt;0,D5-0))))))</f>
        <v>0</v>
      </c>
      <c r="G5" s="3"/>
      <c r="H5" s="3" t="str">
        <f>IF(F5-0&gt;0,E5+1,E5)</f>
        <v> </v>
      </c>
      <c r="I5" s="3" t="str">
        <f>IF(F5-1&gt;0,E5+1,E5)</f>
        <v> </v>
      </c>
      <c r="J5" s="3" t="str">
        <f>IF(F5-2&gt;0,E5+1,E5)</f>
        <v> </v>
      </c>
      <c r="K5" s="3" t="str">
        <f>IF(F5-13&gt;0,E5+1,E5)</f>
        <v> </v>
      </c>
      <c r="L5" s="3" t="str">
        <f>IF(F5-4&gt;0,E5+1,E5)</f>
        <v> </v>
      </c>
      <c r="N5" s="3" t="str">
        <f>IF(F5-17&gt;0,E5+1,E5)</f>
        <v> </v>
      </c>
      <c r="O5" s="3" t="str">
        <f>IF(F5-6&gt;0,E5+1,E5)</f>
        <v> </v>
      </c>
      <c r="P5" s="3" t="str">
        <f>IF(F5-7&gt;0,E5+1,E5)</f>
        <v> </v>
      </c>
      <c r="Q5" s="3" t="str">
        <f>IF(F5-8&gt;0,E5+1,E5)</f>
        <v> </v>
      </c>
      <c r="R5" s="3" t="str">
        <f>IF(F5-9&gt;0,E5+1,E5)</f>
        <v> </v>
      </c>
      <c r="T5" s="3" t="str">
        <f>IF(F5-10&gt;0,E5+1,E5)</f>
        <v> </v>
      </c>
      <c r="U5" s="3" t="str">
        <f>IF(F5-19&gt;0,E5+1,E5)</f>
        <v> </v>
      </c>
      <c r="V5" s="3" t="str">
        <f>IF(F5-12&gt;0,E5+1,E5)</f>
        <v> </v>
      </c>
      <c r="W5" s="3" t="str">
        <f>IF(F5-3&gt;0,E5+1,E5)</f>
        <v> </v>
      </c>
      <c r="X5" s="3" t="str">
        <f>IF(F5-14&gt;0,E5+1,E5)</f>
        <v> </v>
      </c>
      <c r="Z5" s="3" t="str">
        <f>IF(F5-15&gt;0,E5+1,E5)</f>
        <v> </v>
      </c>
      <c r="AA5" s="3" t="str">
        <f>IF(F5-16&gt;0,E5+1,E5)</f>
        <v> </v>
      </c>
      <c r="AC5" s="3" t="str">
        <f>IF(F5-5&gt;0,E5+1,E5)</f>
        <v> </v>
      </c>
      <c r="AD5" s="3" t="str">
        <f>IF(F5-18&gt;0,E5+1,E5)</f>
        <v> </v>
      </c>
      <c r="AE5" s="3" t="str">
        <f>IF(F5-11&gt;0,E5+1,E5)</f>
        <v> </v>
      </c>
    </row>
    <row r="6" spans="4:31" ht="15">
      <c r="D6" s="3">
        <f>'dersiçiperformans (3)'!Z12</f>
        <v>0</v>
      </c>
      <c r="E6" s="3" t="str">
        <f aca="true" t="shared" si="0" ref="E6:E69">IF(D6=100,"4",IF(D6&gt;80,"4",IF(D6&gt;60,"3",IF(D6&gt;40,"2",IF(D6&gt;20,"1",IF(D6&gt;0,0," "))))))</f>
        <v> </v>
      </c>
      <c r="F6" s="3" t="b">
        <f aca="true" t="shared" si="1" ref="F6:F69">IF(D6=100,20,IF(D6&gt;80,D6-80,IF(D6&gt;60,D6-60,IF(D6&gt;40,D6-40,IF(D6&gt;20,D6-20,IF(D6&gt;0,D6-0))))))</f>
        <v>0</v>
      </c>
      <c r="G6" s="3"/>
      <c r="H6" s="3" t="str">
        <f aca="true" t="shared" si="2" ref="H6:H69">IF(F6-0&gt;0,E6+1,E6)</f>
        <v> </v>
      </c>
      <c r="I6" s="3" t="str">
        <f aca="true" t="shared" si="3" ref="I6:I69">IF(F6-1&gt;0,E6+1,E6)</f>
        <v> </v>
      </c>
      <c r="J6" s="3" t="str">
        <f aca="true" t="shared" si="4" ref="J6:J69">IF(F6-2&gt;0,E6+1,E6)</f>
        <v> </v>
      </c>
      <c r="K6" s="3" t="str">
        <f aca="true" t="shared" si="5" ref="K6:K69">IF(F6-13&gt;0,E6+1,E6)</f>
        <v> </v>
      </c>
      <c r="L6" s="3" t="str">
        <f aca="true" t="shared" si="6" ref="L6:L69">IF(F6-4&gt;0,E6+1,E6)</f>
        <v> </v>
      </c>
      <c r="N6" s="3" t="str">
        <f aca="true" t="shared" si="7" ref="N6:N69">IF(F6-17&gt;0,E6+1,E6)</f>
        <v> </v>
      </c>
      <c r="O6" s="3" t="str">
        <f aca="true" t="shared" si="8" ref="O6:O69">IF(F6-6&gt;0,E6+1,E6)</f>
        <v> </v>
      </c>
      <c r="P6" s="3" t="str">
        <f aca="true" t="shared" si="9" ref="P6:P69">IF(F6-7&gt;0,E6+1,E6)</f>
        <v> </v>
      </c>
      <c r="Q6" s="3" t="str">
        <f aca="true" t="shared" si="10" ref="Q6:Q69">IF(F6-8&gt;0,E6+1,E6)</f>
        <v> </v>
      </c>
      <c r="R6" s="3" t="str">
        <f aca="true" t="shared" si="11" ref="R6:R69">IF(F6-9&gt;0,E6+1,E6)</f>
        <v> </v>
      </c>
      <c r="T6" s="3" t="str">
        <f aca="true" t="shared" si="12" ref="T6:T69">IF(F6-10&gt;0,E6+1,E6)</f>
        <v> </v>
      </c>
      <c r="U6" s="3" t="str">
        <f aca="true" t="shared" si="13" ref="U6:U69">IF(F6-19&gt;0,E6+1,E6)</f>
        <v> </v>
      </c>
      <c r="V6" s="3" t="str">
        <f aca="true" t="shared" si="14" ref="V6:V69">IF(F6-12&gt;0,E6+1,E6)</f>
        <v> </v>
      </c>
      <c r="W6" s="3" t="str">
        <f aca="true" t="shared" si="15" ref="W6:W69">IF(F6-3&gt;0,E6+1,E6)</f>
        <v> </v>
      </c>
      <c r="X6" s="3" t="str">
        <f aca="true" t="shared" si="16" ref="X6:X69">IF(F6-14&gt;0,E6+1,E6)</f>
        <v> </v>
      </c>
      <c r="Z6" s="3" t="str">
        <f aca="true" t="shared" si="17" ref="Z6:Z69">IF(F6-15&gt;0,E6+1,E6)</f>
        <v> </v>
      </c>
      <c r="AA6" s="3" t="str">
        <f aca="true" t="shared" si="18" ref="AA6:AA69">IF(F6-16&gt;0,E6+1,E6)</f>
        <v> </v>
      </c>
      <c r="AC6" s="3" t="str">
        <f aca="true" t="shared" si="19" ref="AC6:AC69">IF(F6-5&gt;0,E6+1,E6)</f>
        <v> </v>
      </c>
      <c r="AD6" s="3" t="str">
        <f aca="true" t="shared" si="20" ref="AD6:AD69">IF(F6-18&gt;0,E6+1,E6)</f>
        <v> </v>
      </c>
      <c r="AE6" s="3" t="str">
        <f aca="true" t="shared" si="21" ref="AE6:AE69">IF(F6-11&gt;0,E6+1,E6)</f>
        <v> </v>
      </c>
    </row>
    <row r="7" spans="4:31" ht="15">
      <c r="D7" s="3">
        <f>'dersiçiperformans (3)'!Z13</f>
        <v>0</v>
      </c>
      <c r="E7" s="3" t="str">
        <f t="shared" si="0"/>
        <v> </v>
      </c>
      <c r="F7" s="3" t="b">
        <f t="shared" si="1"/>
        <v>0</v>
      </c>
      <c r="G7" s="3"/>
      <c r="H7" s="3" t="str">
        <f t="shared" si="2"/>
        <v> </v>
      </c>
      <c r="I7" s="3" t="str">
        <f t="shared" si="3"/>
        <v> </v>
      </c>
      <c r="J7" s="3" t="str">
        <f t="shared" si="4"/>
        <v> </v>
      </c>
      <c r="K7" s="3" t="str">
        <f t="shared" si="5"/>
        <v> </v>
      </c>
      <c r="L7" s="3" t="str">
        <f t="shared" si="6"/>
        <v> </v>
      </c>
      <c r="N7" s="3" t="str">
        <f t="shared" si="7"/>
        <v> </v>
      </c>
      <c r="O7" s="3" t="str">
        <f t="shared" si="8"/>
        <v> </v>
      </c>
      <c r="P7" s="3" t="str">
        <f t="shared" si="9"/>
        <v> </v>
      </c>
      <c r="Q7" s="3" t="str">
        <f t="shared" si="10"/>
        <v> </v>
      </c>
      <c r="R7" s="3" t="str">
        <f t="shared" si="11"/>
        <v> </v>
      </c>
      <c r="T7" s="3" t="str">
        <f t="shared" si="12"/>
        <v> </v>
      </c>
      <c r="U7" s="3" t="str">
        <f t="shared" si="13"/>
        <v> </v>
      </c>
      <c r="V7" s="3" t="str">
        <f t="shared" si="14"/>
        <v> </v>
      </c>
      <c r="W7" s="3" t="str">
        <f t="shared" si="15"/>
        <v> </v>
      </c>
      <c r="X7" s="3" t="str">
        <f t="shared" si="16"/>
        <v> </v>
      </c>
      <c r="Z7" s="3" t="str">
        <f t="shared" si="17"/>
        <v> </v>
      </c>
      <c r="AA7" s="3" t="str">
        <f t="shared" si="18"/>
        <v> </v>
      </c>
      <c r="AC7" s="3" t="str">
        <f t="shared" si="19"/>
        <v> </v>
      </c>
      <c r="AD7" s="3" t="str">
        <f t="shared" si="20"/>
        <v> </v>
      </c>
      <c r="AE7" s="3" t="str">
        <f t="shared" si="21"/>
        <v> </v>
      </c>
    </row>
    <row r="8" spans="4:31" ht="15">
      <c r="D8" s="3">
        <f>'dersiçiperformans (3)'!Z14</f>
        <v>0</v>
      </c>
      <c r="E8" s="3" t="str">
        <f t="shared" si="0"/>
        <v> </v>
      </c>
      <c r="F8" s="3" t="b">
        <f t="shared" si="1"/>
        <v>0</v>
      </c>
      <c r="G8" s="3"/>
      <c r="H8" s="3" t="str">
        <f t="shared" si="2"/>
        <v> </v>
      </c>
      <c r="I8" s="3" t="str">
        <f t="shared" si="3"/>
        <v> </v>
      </c>
      <c r="J8" s="3" t="str">
        <f t="shared" si="4"/>
        <v> </v>
      </c>
      <c r="K8" s="3" t="str">
        <f t="shared" si="5"/>
        <v> </v>
      </c>
      <c r="L8" s="3" t="str">
        <f t="shared" si="6"/>
        <v> </v>
      </c>
      <c r="N8" s="3" t="str">
        <f t="shared" si="7"/>
        <v> </v>
      </c>
      <c r="O8" s="3" t="str">
        <f t="shared" si="8"/>
        <v> </v>
      </c>
      <c r="P8" s="3" t="str">
        <f t="shared" si="9"/>
        <v> </v>
      </c>
      <c r="Q8" s="3" t="str">
        <f t="shared" si="10"/>
        <v> </v>
      </c>
      <c r="R8" s="3" t="str">
        <f t="shared" si="11"/>
        <v> </v>
      </c>
      <c r="T8" s="3" t="str">
        <f t="shared" si="12"/>
        <v> </v>
      </c>
      <c r="U8" s="3" t="str">
        <f t="shared" si="13"/>
        <v> </v>
      </c>
      <c r="V8" s="3" t="str">
        <f t="shared" si="14"/>
        <v> </v>
      </c>
      <c r="W8" s="3" t="str">
        <f t="shared" si="15"/>
        <v> </v>
      </c>
      <c r="X8" s="3" t="str">
        <f t="shared" si="16"/>
        <v> </v>
      </c>
      <c r="Z8" s="3" t="str">
        <f t="shared" si="17"/>
        <v> </v>
      </c>
      <c r="AA8" s="3" t="str">
        <f t="shared" si="18"/>
        <v> </v>
      </c>
      <c r="AC8" s="3" t="str">
        <f t="shared" si="19"/>
        <v> </v>
      </c>
      <c r="AD8" s="3" t="str">
        <f t="shared" si="20"/>
        <v> </v>
      </c>
      <c r="AE8" s="3" t="str">
        <f t="shared" si="21"/>
        <v> </v>
      </c>
    </row>
    <row r="9" spans="4:31" ht="15">
      <c r="D9" s="3">
        <f>'dersiçiperformans (3)'!Z15</f>
        <v>0</v>
      </c>
      <c r="E9" s="3" t="str">
        <f t="shared" si="0"/>
        <v> </v>
      </c>
      <c r="F9" s="3" t="b">
        <f t="shared" si="1"/>
        <v>0</v>
      </c>
      <c r="G9" s="3"/>
      <c r="H9" s="3" t="str">
        <f t="shared" si="2"/>
        <v> </v>
      </c>
      <c r="I9" s="3" t="str">
        <f t="shared" si="3"/>
        <v> </v>
      </c>
      <c r="J9" s="3" t="str">
        <f t="shared" si="4"/>
        <v> </v>
      </c>
      <c r="K9" s="3" t="str">
        <f t="shared" si="5"/>
        <v> </v>
      </c>
      <c r="L9" s="3" t="str">
        <f t="shared" si="6"/>
        <v> </v>
      </c>
      <c r="N9" s="3" t="str">
        <f t="shared" si="7"/>
        <v> </v>
      </c>
      <c r="O9" s="3" t="str">
        <f t="shared" si="8"/>
        <v> </v>
      </c>
      <c r="P9" s="3" t="str">
        <f t="shared" si="9"/>
        <v> </v>
      </c>
      <c r="Q9" s="3" t="str">
        <f t="shared" si="10"/>
        <v> </v>
      </c>
      <c r="R9" s="3" t="str">
        <f t="shared" si="11"/>
        <v> </v>
      </c>
      <c r="T9" s="3" t="str">
        <f t="shared" si="12"/>
        <v> </v>
      </c>
      <c r="U9" s="3" t="str">
        <f t="shared" si="13"/>
        <v> </v>
      </c>
      <c r="V9" s="3" t="str">
        <f t="shared" si="14"/>
        <v> </v>
      </c>
      <c r="W9" s="3" t="str">
        <f t="shared" si="15"/>
        <v> </v>
      </c>
      <c r="X9" s="3" t="str">
        <f t="shared" si="16"/>
        <v> </v>
      </c>
      <c r="Z9" s="3" t="str">
        <f t="shared" si="17"/>
        <v> </v>
      </c>
      <c r="AA9" s="3" t="str">
        <f t="shared" si="18"/>
        <v> </v>
      </c>
      <c r="AC9" s="3" t="str">
        <f t="shared" si="19"/>
        <v> </v>
      </c>
      <c r="AD9" s="3" t="str">
        <f t="shared" si="20"/>
        <v> </v>
      </c>
      <c r="AE9" s="3" t="str">
        <f t="shared" si="21"/>
        <v> </v>
      </c>
    </row>
    <row r="10" spans="4:31" ht="15">
      <c r="D10" s="3">
        <f>'dersiçiperformans (3)'!Z16</f>
        <v>0</v>
      </c>
      <c r="E10" s="3" t="str">
        <f t="shared" si="0"/>
        <v> </v>
      </c>
      <c r="F10" s="3" t="b">
        <f t="shared" si="1"/>
        <v>0</v>
      </c>
      <c r="G10" s="3"/>
      <c r="H10" s="3" t="str">
        <f t="shared" si="2"/>
        <v> </v>
      </c>
      <c r="I10" s="3" t="str">
        <f t="shared" si="3"/>
        <v> </v>
      </c>
      <c r="J10" s="3" t="str">
        <f t="shared" si="4"/>
        <v> </v>
      </c>
      <c r="K10" s="3" t="str">
        <f t="shared" si="5"/>
        <v> </v>
      </c>
      <c r="L10" s="3" t="str">
        <f t="shared" si="6"/>
        <v> </v>
      </c>
      <c r="N10" s="3" t="str">
        <f t="shared" si="7"/>
        <v> </v>
      </c>
      <c r="O10" s="3" t="str">
        <f t="shared" si="8"/>
        <v> </v>
      </c>
      <c r="P10" s="3" t="str">
        <f t="shared" si="9"/>
        <v> </v>
      </c>
      <c r="Q10" s="3" t="str">
        <f t="shared" si="10"/>
        <v> </v>
      </c>
      <c r="R10" s="3" t="str">
        <f t="shared" si="11"/>
        <v> </v>
      </c>
      <c r="T10" s="3" t="str">
        <f t="shared" si="12"/>
        <v> </v>
      </c>
      <c r="U10" s="3" t="str">
        <f t="shared" si="13"/>
        <v> </v>
      </c>
      <c r="V10" s="3" t="str">
        <f t="shared" si="14"/>
        <v> </v>
      </c>
      <c r="W10" s="3" t="str">
        <f t="shared" si="15"/>
        <v> </v>
      </c>
      <c r="X10" s="3" t="str">
        <f t="shared" si="16"/>
        <v> </v>
      </c>
      <c r="Z10" s="3" t="str">
        <f t="shared" si="17"/>
        <v> </v>
      </c>
      <c r="AA10" s="3" t="str">
        <f t="shared" si="18"/>
        <v> </v>
      </c>
      <c r="AC10" s="3" t="str">
        <f t="shared" si="19"/>
        <v> </v>
      </c>
      <c r="AD10" s="3" t="str">
        <f t="shared" si="20"/>
        <v> </v>
      </c>
      <c r="AE10" s="3" t="str">
        <f t="shared" si="21"/>
        <v> </v>
      </c>
    </row>
    <row r="11" spans="4:31" ht="15">
      <c r="D11" s="3">
        <f>'dersiçiperformans (3)'!Z17</f>
        <v>0</v>
      </c>
      <c r="E11" s="3" t="str">
        <f t="shared" si="0"/>
        <v> </v>
      </c>
      <c r="F11" s="3" t="b">
        <f t="shared" si="1"/>
        <v>0</v>
      </c>
      <c r="G11" s="3"/>
      <c r="H11" s="3" t="str">
        <f t="shared" si="2"/>
        <v> </v>
      </c>
      <c r="I11" s="3" t="str">
        <f t="shared" si="3"/>
        <v> </v>
      </c>
      <c r="J11" s="3" t="str">
        <f t="shared" si="4"/>
        <v> </v>
      </c>
      <c r="K11" s="3" t="str">
        <f t="shared" si="5"/>
        <v> </v>
      </c>
      <c r="L11" s="3" t="str">
        <f t="shared" si="6"/>
        <v> </v>
      </c>
      <c r="N11" s="3" t="str">
        <f t="shared" si="7"/>
        <v> </v>
      </c>
      <c r="O11" s="3" t="str">
        <f t="shared" si="8"/>
        <v> </v>
      </c>
      <c r="P11" s="3" t="str">
        <f t="shared" si="9"/>
        <v> </v>
      </c>
      <c r="Q11" s="3" t="str">
        <f t="shared" si="10"/>
        <v> </v>
      </c>
      <c r="R11" s="3" t="str">
        <f t="shared" si="11"/>
        <v> </v>
      </c>
      <c r="T11" s="3" t="str">
        <f t="shared" si="12"/>
        <v> </v>
      </c>
      <c r="U11" s="3" t="str">
        <f t="shared" si="13"/>
        <v> </v>
      </c>
      <c r="V11" s="3" t="str">
        <f t="shared" si="14"/>
        <v> </v>
      </c>
      <c r="W11" s="3" t="str">
        <f t="shared" si="15"/>
        <v> </v>
      </c>
      <c r="X11" s="3" t="str">
        <f t="shared" si="16"/>
        <v> </v>
      </c>
      <c r="Z11" s="3" t="str">
        <f t="shared" si="17"/>
        <v> </v>
      </c>
      <c r="AA11" s="3" t="str">
        <f t="shared" si="18"/>
        <v> </v>
      </c>
      <c r="AC11" s="3" t="str">
        <f t="shared" si="19"/>
        <v> </v>
      </c>
      <c r="AD11" s="3" t="str">
        <f t="shared" si="20"/>
        <v> </v>
      </c>
      <c r="AE11" s="3" t="str">
        <f t="shared" si="21"/>
        <v> </v>
      </c>
    </row>
    <row r="12" spans="4:31" ht="15">
      <c r="D12" s="3">
        <f>'dersiçiperformans (3)'!Z18</f>
        <v>0</v>
      </c>
      <c r="E12" s="3" t="str">
        <f t="shared" si="0"/>
        <v> </v>
      </c>
      <c r="F12" s="3" t="b">
        <f t="shared" si="1"/>
        <v>0</v>
      </c>
      <c r="G12" s="3"/>
      <c r="H12" s="3" t="str">
        <f t="shared" si="2"/>
        <v> </v>
      </c>
      <c r="I12" s="3" t="str">
        <f t="shared" si="3"/>
        <v> </v>
      </c>
      <c r="J12" s="3" t="str">
        <f t="shared" si="4"/>
        <v> </v>
      </c>
      <c r="K12" s="3" t="str">
        <f t="shared" si="5"/>
        <v> </v>
      </c>
      <c r="L12" s="3" t="str">
        <f t="shared" si="6"/>
        <v> </v>
      </c>
      <c r="N12" s="3" t="str">
        <f t="shared" si="7"/>
        <v> </v>
      </c>
      <c r="O12" s="3" t="str">
        <f t="shared" si="8"/>
        <v> </v>
      </c>
      <c r="P12" s="3" t="str">
        <f t="shared" si="9"/>
        <v> </v>
      </c>
      <c r="Q12" s="3" t="str">
        <f t="shared" si="10"/>
        <v> </v>
      </c>
      <c r="R12" s="3" t="str">
        <f t="shared" si="11"/>
        <v> </v>
      </c>
      <c r="T12" s="3" t="str">
        <f t="shared" si="12"/>
        <v> </v>
      </c>
      <c r="U12" s="3" t="str">
        <f t="shared" si="13"/>
        <v> </v>
      </c>
      <c r="V12" s="3" t="str">
        <f t="shared" si="14"/>
        <v> </v>
      </c>
      <c r="W12" s="3" t="str">
        <f t="shared" si="15"/>
        <v> </v>
      </c>
      <c r="X12" s="3" t="str">
        <f t="shared" si="16"/>
        <v> </v>
      </c>
      <c r="Z12" s="3" t="str">
        <f t="shared" si="17"/>
        <v> </v>
      </c>
      <c r="AA12" s="3" t="str">
        <f t="shared" si="18"/>
        <v> </v>
      </c>
      <c r="AC12" s="3" t="str">
        <f t="shared" si="19"/>
        <v> </v>
      </c>
      <c r="AD12" s="3" t="str">
        <f t="shared" si="20"/>
        <v> </v>
      </c>
      <c r="AE12" s="3" t="str">
        <f t="shared" si="21"/>
        <v> </v>
      </c>
    </row>
    <row r="13" spans="4:31" ht="15">
      <c r="D13" s="3">
        <f>'dersiçiperformans (3)'!Z19</f>
        <v>0</v>
      </c>
      <c r="E13" s="3" t="str">
        <f t="shared" si="0"/>
        <v> </v>
      </c>
      <c r="F13" s="3" t="b">
        <f t="shared" si="1"/>
        <v>0</v>
      </c>
      <c r="G13" s="3"/>
      <c r="H13" s="3" t="str">
        <f t="shared" si="2"/>
        <v> </v>
      </c>
      <c r="I13" s="3" t="str">
        <f t="shared" si="3"/>
        <v> </v>
      </c>
      <c r="J13" s="3" t="str">
        <f t="shared" si="4"/>
        <v> </v>
      </c>
      <c r="K13" s="3" t="str">
        <f t="shared" si="5"/>
        <v> </v>
      </c>
      <c r="L13" s="3" t="str">
        <f t="shared" si="6"/>
        <v> </v>
      </c>
      <c r="N13" s="3" t="str">
        <f t="shared" si="7"/>
        <v> </v>
      </c>
      <c r="O13" s="3" t="str">
        <f t="shared" si="8"/>
        <v> </v>
      </c>
      <c r="P13" s="3" t="str">
        <f t="shared" si="9"/>
        <v> </v>
      </c>
      <c r="Q13" s="3" t="str">
        <f t="shared" si="10"/>
        <v> </v>
      </c>
      <c r="R13" s="3" t="str">
        <f t="shared" si="11"/>
        <v> </v>
      </c>
      <c r="T13" s="3" t="str">
        <f t="shared" si="12"/>
        <v> </v>
      </c>
      <c r="U13" s="3" t="str">
        <f t="shared" si="13"/>
        <v> </v>
      </c>
      <c r="V13" s="3" t="str">
        <f t="shared" si="14"/>
        <v> </v>
      </c>
      <c r="W13" s="3" t="str">
        <f t="shared" si="15"/>
        <v> </v>
      </c>
      <c r="X13" s="3" t="str">
        <f t="shared" si="16"/>
        <v> </v>
      </c>
      <c r="Z13" s="3" t="str">
        <f t="shared" si="17"/>
        <v> </v>
      </c>
      <c r="AA13" s="3" t="str">
        <f t="shared" si="18"/>
        <v> </v>
      </c>
      <c r="AC13" s="3" t="str">
        <f t="shared" si="19"/>
        <v> </v>
      </c>
      <c r="AD13" s="3" t="str">
        <f t="shared" si="20"/>
        <v> </v>
      </c>
      <c r="AE13" s="3" t="str">
        <f t="shared" si="21"/>
        <v> </v>
      </c>
    </row>
    <row r="14" spans="4:31" ht="15">
      <c r="D14" s="3">
        <f>'dersiçiperformans (3)'!Z20</f>
        <v>0</v>
      </c>
      <c r="E14" s="3" t="str">
        <f t="shared" si="0"/>
        <v> </v>
      </c>
      <c r="F14" s="3" t="b">
        <f t="shared" si="1"/>
        <v>0</v>
      </c>
      <c r="G14" s="3"/>
      <c r="H14" s="3" t="str">
        <f t="shared" si="2"/>
        <v> </v>
      </c>
      <c r="I14" s="3" t="str">
        <f t="shared" si="3"/>
        <v> </v>
      </c>
      <c r="J14" s="3" t="str">
        <f t="shared" si="4"/>
        <v> </v>
      </c>
      <c r="K14" s="3" t="str">
        <f t="shared" si="5"/>
        <v> </v>
      </c>
      <c r="L14" s="3" t="str">
        <f t="shared" si="6"/>
        <v> </v>
      </c>
      <c r="N14" s="3" t="str">
        <f t="shared" si="7"/>
        <v> </v>
      </c>
      <c r="O14" s="3" t="str">
        <f t="shared" si="8"/>
        <v> </v>
      </c>
      <c r="P14" s="3" t="str">
        <f t="shared" si="9"/>
        <v> </v>
      </c>
      <c r="Q14" s="3" t="str">
        <f t="shared" si="10"/>
        <v> </v>
      </c>
      <c r="R14" s="3" t="str">
        <f t="shared" si="11"/>
        <v> </v>
      </c>
      <c r="T14" s="3" t="str">
        <f t="shared" si="12"/>
        <v> </v>
      </c>
      <c r="U14" s="3" t="str">
        <f t="shared" si="13"/>
        <v> </v>
      </c>
      <c r="V14" s="3" t="str">
        <f t="shared" si="14"/>
        <v> </v>
      </c>
      <c r="W14" s="3" t="str">
        <f t="shared" si="15"/>
        <v> </v>
      </c>
      <c r="X14" s="3" t="str">
        <f t="shared" si="16"/>
        <v> </v>
      </c>
      <c r="Z14" s="3" t="str">
        <f t="shared" si="17"/>
        <v> </v>
      </c>
      <c r="AA14" s="3" t="str">
        <f t="shared" si="18"/>
        <v> </v>
      </c>
      <c r="AC14" s="3" t="str">
        <f t="shared" si="19"/>
        <v> </v>
      </c>
      <c r="AD14" s="3" t="str">
        <f t="shared" si="20"/>
        <v> </v>
      </c>
      <c r="AE14" s="3" t="str">
        <f t="shared" si="21"/>
        <v> </v>
      </c>
    </row>
    <row r="15" spans="4:31" ht="15">
      <c r="D15" s="3">
        <f>'dersiçiperformans (3)'!Z21</f>
        <v>0</v>
      </c>
      <c r="E15" s="3" t="str">
        <f t="shared" si="0"/>
        <v> </v>
      </c>
      <c r="F15" s="3" t="b">
        <f t="shared" si="1"/>
        <v>0</v>
      </c>
      <c r="G15" s="3"/>
      <c r="H15" s="3" t="str">
        <f t="shared" si="2"/>
        <v> </v>
      </c>
      <c r="I15" s="3" t="str">
        <f t="shared" si="3"/>
        <v> </v>
      </c>
      <c r="J15" s="3" t="str">
        <f t="shared" si="4"/>
        <v> </v>
      </c>
      <c r="K15" s="3" t="str">
        <f t="shared" si="5"/>
        <v> </v>
      </c>
      <c r="L15" s="3" t="str">
        <f t="shared" si="6"/>
        <v> </v>
      </c>
      <c r="N15" s="3" t="str">
        <f t="shared" si="7"/>
        <v> </v>
      </c>
      <c r="O15" s="3" t="str">
        <f t="shared" si="8"/>
        <v> </v>
      </c>
      <c r="P15" s="3" t="str">
        <f t="shared" si="9"/>
        <v> </v>
      </c>
      <c r="Q15" s="3" t="str">
        <f t="shared" si="10"/>
        <v> </v>
      </c>
      <c r="R15" s="3" t="str">
        <f t="shared" si="11"/>
        <v> </v>
      </c>
      <c r="T15" s="3" t="str">
        <f t="shared" si="12"/>
        <v> </v>
      </c>
      <c r="U15" s="3" t="str">
        <f t="shared" si="13"/>
        <v> </v>
      </c>
      <c r="V15" s="3" t="str">
        <f t="shared" si="14"/>
        <v> </v>
      </c>
      <c r="W15" s="3" t="str">
        <f t="shared" si="15"/>
        <v> </v>
      </c>
      <c r="X15" s="3" t="str">
        <f t="shared" si="16"/>
        <v> </v>
      </c>
      <c r="Z15" s="3" t="str">
        <f t="shared" si="17"/>
        <v> </v>
      </c>
      <c r="AA15" s="3" t="str">
        <f t="shared" si="18"/>
        <v> </v>
      </c>
      <c r="AC15" s="3" t="str">
        <f t="shared" si="19"/>
        <v> </v>
      </c>
      <c r="AD15" s="3" t="str">
        <f t="shared" si="20"/>
        <v> </v>
      </c>
      <c r="AE15" s="3" t="str">
        <f t="shared" si="21"/>
        <v> </v>
      </c>
    </row>
    <row r="16" spans="4:31" ht="15">
      <c r="D16" s="3">
        <f>'dersiçiperformans (3)'!Z22</f>
        <v>0</v>
      </c>
      <c r="E16" s="3" t="str">
        <f t="shared" si="0"/>
        <v> </v>
      </c>
      <c r="F16" s="3" t="b">
        <f t="shared" si="1"/>
        <v>0</v>
      </c>
      <c r="G16" s="3"/>
      <c r="H16" s="3" t="str">
        <f t="shared" si="2"/>
        <v> </v>
      </c>
      <c r="I16" s="3" t="str">
        <f t="shared" si="3"/>
        <v> </v>
      </c>
      <c r="J16" s="3" t="str">
        <f t="shared" si="4"/>
        <v> </v>
      </c>
      <c r="K16" s="3" t="str">
        <f t="shared" si="5"/>
        <v> </v>
      </c>
      <c r="L16" s="3" t="str">
        <f t="shared" si="6"/>
        <v> </v>
      </c>
      <c r="N16" s="3" t="str">
        <f t="shared" si="7"/>
        <v> </v>
      </c>
      <c r="O16" s="3" t="str">
        <f t="shared" si="8"/>
        <v> </v>
      </c>
      <c r="P16" s="3" t="str">
        <f t="shared" si="9"/>
        <v> </v>
      </c>
      <c r="Q16" s="3" t="str">
        <f t="shared" si="10"/>
        <v> </v>
      </c>
      <c r="R16" s="3" t="str">
        <f t="shared" si="11"/>
        <v> </v>
      </c>
      <c r="T16" s="3" t="str">
        <f t="shared" si="12"/>
        <v> </v>
      </c>
      <c r="U16" s="3" t="str">
        <f t="shared" si="13"/>
        <v> </v>
      </c>
      <c r="V16" s="3" t="str">
        <f t="shared" si="14"/>
        <v> </v>
      </c>
      <c r="W16" s="3" t="str">
        <f t="shared" si="15"/>
        <v> </v>
      </c>
      <c r="X16" s="3" t="str">
        <f t="shared" si="16"/>
        <v> </v>
      </c>
      <c r="Z16" s="3" t="str">
        <f t="shared" si="17"/>
        <v> </v>
      </c>
      <c r="AA16" s="3" t="str">
        <f t="shared" si="18"/>
        <v> </v>
      </c>
      <c r="AC16" s="3" t="str">
        <f t="shared" si="19"/>
        <v> </v>
      </c>
      <c r="AD16" s="3" t="str">
        <f t="shared" si="20"/>
        <v> </v>
      </c>
      <c r="AE16" s="3" t="str">
        <f t="shared" si="21"/>
        <v> </v>
      </c>
    </row>
    <row r="17" spans="4:31" ht="15">
      <c r="D17" s="3">
        <f>'dersiçiperformans (3)'!Z23</f>
        <v>0</v>
      </c>
      <c r="E17" s="3" t="str">
        <f t="shared" si="0"/>
        <v> </v>
      </c>
      <c r="F17" s="3" t="b">
        <f t="shared" si="1"/>
        <v>0</v>
      </c>
      <c r="G17" s="3"/>
      <c r="H17" s="3" t="str">
        <f t="shared" si="2"/>
        <v> </v>
      </c>
      <c r="I17" s="3" t="str">
        <f t="shared" si="3"/>
        <v> </v>
      </c>
      <c r="J17" s="3" t="str">
        <f t="shared" si="4"/>
        <v> </v>
      </c>
      <c r="K17" s="3" t="str">
        <f t="shared" si="5"/>
        <v> </v>
      </c>
      <c r="L17" s="3" t="str">
        <f t="shared" si="6"/>
        <v> </v>
      </c>
      <c r="N17" s="3" t="str">
        <f t="shared" si="7"/>
        <v> </v>
      </c>
      <c r="O17" s="3" t="str">
        <f t="shared" si="8"/>
        <v> </v>
      </c>
      <c r="P17" s="3" t="str">
        <f t="shared" si="9"/>
        <v> </v>
      </c>
      <c r="Q17" s="3" t="str">
        <f t="shared" si="10"/>
        <v> </v>
      </c>
      <c r="R17" s="3" t="str">
        <f t="shared" si="11"/>
        <v> </v>
      </c>
      <c r="T17" s="3" t="str">
        <f t="shared" si="12"/>
        <v> </v>
      </c>
      <c r="U17" s="3" t="str">
        <f t="shared" si="13"/>
        <v> </v>
      </c>
      <c r="V17" s="3" t="str">
        <f t="shared" si="14"/>
        <v> </v>
      </c>
      <c r="W17" s="3" t="str">
        <f t="shared" si="15"/>
        <v> </v>
      </c>
      <c r="X17" s="3" t="str">
        <f t="shared" si="16"/>
        <v> </v>
      </c>
      <c r="Z17" s="3" t="str">
        <f t="shared" si="17"/>
        <v> </v>
      </c>
      <c r="AA17" s="3" t="str">
        <f t="shared" si="18"/>
        <v> </v>
      </c>
      <c r="AC17" s="3" t="str">
        <f t="shared" si="19"/>
        <v> </v>
      </c>
      <c r="AD17" s="3" t="str">
        <f t="shared" si="20"/>
        <v> </v>
      </c>
      <c r="AE17" s="3" t="str">
        <f t="shared" si="21"/>
        <v> </v>
      </c>
    </row>
    <row r="18" spans="4:31" ht="15">
      <c r="D18" s="3">
        <f>'dersiçiperformans (3)'!Z24</f>
        <v>0</v>
      </c>
      <c r="E18" s="3" t="str">
        <f t="shared" si="0"/>
        <v> </v>
      </c>
      <c r="F18" s="3" t="b">
        <f t="shared" si="1"/>
        <v>0</v>
      </c>
      <c r="G18" s="3"/>
      <c r="H18" s="3" t="str">
        <f t="shared" si="2"/>
        <v> </v>
      </c>
      <c r="I18" s="3" t="str">
        <f t="shared" si="3"/>
        <v> </v>
      </c>
      <c r="J18" s="3" t="str">
        <f t="shared" si="4"/>
        <v> </v>
      </c>
      <c r="K18" s="3" t="str">
        <f t="shared" si="5"/>
        <v> </v>
      </c>
      <c r="L18" s="3" t="str">
        <f t="shared" si="6"/>
        <v> </v>
      </c>
      <c r="N18" s="3" t="str">
        <f t="shared" si="7"/>
        <v> </v>
      </c>
      <c r="O18" s="3" t="str">
        <f t="shared" si="8"/>
        <v> </v>
      </c>
      <c r="P18" s="3" t="str">
        <f t="shared" si="9"/>
        <v> </v>
      </c>
      <c r="Q18" s="3" t="str">
        <f t="shared" si="10"/>
        <v> </v>
      </c>
      <c r="R18" s="3" t="str">
        <f t="shared" si="11"/>
        <v> </v>
      </c>
      <c r="T18" s="3" t="str">
        <f t="shared" si="12"/>
        <v> </v>
      </c>
      <c r="U18" s="3" t="str">
        <f t="shared" si="13"/>
        <v> </v>
      </c>
      <c r="V18" s="3" t="str">
        <f t="shared" si="14"/>
        <v> </v>
      </c>
      <c r="W18" s="3" t="str">
        <f t="shared" si="15"/>
        <v> </v>
      </c>
      <c r="X18" s="3" t="str">
        <f t="shared" si="16"/>
        <v> </v>
      </c>
      <c r="Z18" s="3" t="str">
        <f t="shared" si="17"/>
        <v> </v>
      </c>
      <c r="AA18" s="3" t="str">
        <f t="shared" si="18"/>
        <v> </v>
      </c>
      <c r="AC18" s="3" t="str">
        <f t="shared" si="19"/>
        <v> </v>
      </c>
      <c r="AD18" s="3" t="str">
        <f t="shared" si="20"/>
        <v> </v>
      </c>
      <c r="AE18" s="3" t="str">
        <f t="shared" si="21"/>
        <v> </v>
      </c>
    </row>
    <row r="19" spans="4:31" ht="15">
      <c r="D19" s="3">
        <f>'dersiçiperformans (3)'!Z25</f>
        <v>0</v>
      </c>
      <c r="E19" s="3" t="str">
        <f t="shared" si="0"/>
        <v> </v>
      </c>
      <c r="F19" s="3" t="b">
        <f t="shared" si="1"/>
        <v>0</v>
      </c>
      <c r="G19" s="3"/>
      <c r="H19" s="3" t="str">
        <f t="shared" si="2"/>
        <v> </v>
      </c>
      <c r="I19" s="3" t="str">
        <f t="shared" si="3"/>
        <v> </v>
      </c>
      <c r="J19" s="3" t="str">
        <f t="shared" si="4"/>
        <v> </v>
      </c>
      <c r="K19" s="3" t="str">
        <f t="shared" si="5"/>
        <v> </v>
      </c>
      <c r="L19" s="3" t="str">
        <f t="shared" si="6"/>
        <v> </v>
      </c>
      <c r="N19" s="3" t="str">
        <f t="shared" si="7"/>
        <v> </v>
      </c>
      <c r="O19" s="3" t="str">
        <f t="shared" si="8"/>
        <v> </v>
      </c>
      <c r="P19" s="3" t="str">
        <f t="shared" si="9"/>
        <v> </v>
      </c>
      <c r="Q19" s="3" t="str">
        <f t="shared" si="10"/>
        <v> </v>
      </c>
      <c r="R19" s="3" t="str">
        <f t="shared" si="11"/>
        <v> </v>
      </c>
      <c r="T19" s="3" t="str">
        <f t="shared" si="12"/>
        <v> </v>
      </c>
      <c r="U19" s="3" t="str">
        <f t="shared" si="13"/>
        <v> </v>
      </c>
      <c r="V19" s="3" t="str">
        <f t="shared" si="14"/>
        <v> </v>
      </c>
      <c r="W19" s="3" t="str">
        <f t="shared" si="15"/>
        <v> </v>
      </c>
      <c r="X19" s="3" t="str">
        <f t="shared" si="16"/>
        <v> </v>
      </c>
      <c r="Z19" s="3" t="str">
        <f t="shared" si="17"/>
        <v> </v>
      </c>
      <c r="AA19" s="3" t="str">
        <f t="shared" si="18"/>
        <v> </v>
      </c>
      <c r="AC19" s="3" t="str">
        <f t="shared" si="19"/>
        <v> </v>
      </c>
      <c r="AD19" s="3" t="str">
        <f t="shared" si="20"/>
        <v> </v>
      </c>
      <c r="AE19" s="3" t="str">
        <f t="shared" si="21"/>
        <v> </v>
      </c>
    </row>
    <row r="20" spans="4:31" ht="15">
      <c r="D20" s="3">
        <f>'dersiçiperformans (3)'!Z26</f>
        <v>0</v>
      </c>
      <c r="E20" s="3" t="str">
        <f t="shared" si="0"/>
        <v> </v>
      </c>
      <c r="F20" s="3" t="b">
        <f t="shared" si="1"/>
        <v>0</v>
      </c>
      <c r="G20" s="3"/>
      <c r="H20" s="3" t="str">
        <f t="shared" si="2"/>
        <v> </v>
      </c>
      <c r="I20" s="3" t="str">
        <f t="shared" si="3"/>
        <v> </v>
      </c>
      <c r="J20" s="3" t="str">
        <f t="shared" si="4"/>
        <v> </v>
      </c>
      <c r="K20" s="3" t="str">
        <f t="shared" si="5"/>
        <v> </v>
      </c>
      <c r="L20" s="3" t="str">
        <f t="shared" si="6"/>
        <v> </v>
      </c>
      <c r="N20" s="3" t="str">
        <f t="shared" si="7"/>
        <v> </v>
      </c>
      <c r="O20" s="3" t="str">
        <f t="shared" si="8"/>
        <v> </v>
      </c>
      <c r="P20" s="3" t="str">
        <f t="shared" si="9"/>
        <v> </v>
      </c>
      <c r="Q20" s="3" t="str">
        <f t="shared" si="10"/>
        <v> </v>
      </c>
      <c r="R20" s="3" t="str">
        <f t="shared" si="11"/>
        <v> </v>
      </c>
      <c r="T20" s="3" t="str">
        <f t="shared" si="12"/>
        <v> </v>
      </c>
      <c r="U20" s="3" t="str">
        <f t="shared" si="13"/>
        <v> </v>
      </c>
      <c r="V20" s="3" t="str">
        <f t="shared" si="14"/>
        <v> </v>
      </c>
      <c r="W20" s="3" t="str">
        <f t="shared" si="15"/>
        <v> </v>
      </c>
      <c r="X20" s="3" t="str">
        <f t="shared" si="16"/>
        <v> </v>
      </c>
      <c r="Z20" s="3" t="str">
        <f t="shared" si="17"/>
        <v> </v>
      </c>
      <c r="AA20" s="3" t="str">
        <f t="shared" si="18"/>
        <v> </v>
      </c>
      <c r="AC20" s="3" t="str">
        <f t="shared" si="19"/>
        <v> </v>
      </c>
      <c r="AD20" s="3" t="str">
        <f t="shared" si="20"/>
        <v> </v>
      </c>
      <c r="AE20" s="3" t="str">
        <f t="shared" si="21"/>
        <v> </v>
      </c>
    </row>
    <row r="21" spans="4:31" ht="15">
      <c r="D21" s="3">
        <f>'dersiçiperformans (3)'!Z27</f>
        <v>0</v>
      </c>
      <c r="E21" s="3" t="str">
        <f t="shared" si="0"/>
        <v> </v>
      </c>
      <c r="F21" s="3" t="b">
        <f t="shared" si="1"/>
        <v>0</v>
      </c>
      <c r="G21" s="3"/>
      <c r="H21" s="3" t="str">
        <f t="shared" si="2"/>
        <v> </v>
      </c>
      <c r="I21" s="3" t="str">
        <f t="shared" si="3"/>
        <v> </v>
      </c>
      <c r="J21" s="3" t="str">
        <f t="shared" si="4"/>
        <v> </v>
      </c>
      <c r="K21" s="3" t="str">
        <f t="shared" si="5"/>
        <v> </v>
      </c>
      <c r="L21" s="3" t="str">
        <f t="shared" si="6"/>
        <v> </v>
      </c>
      <c r="N21" s="3" t="str">
        <f t="shared" si="7"/>
        <v> </v>
      </c>
      <c r="O21" s="3" t="str">
        <f t="shared" si="8"/>
        <v> </v>
      </c>
      <c r="P21" s="3" t="str">
        <f t="shared" si="9"/>
        <v> </v>
      </c>
      <c r="Q21" s="3" t="str">
        <f t="shared" si="10"/>
        <v> </v>
      </c>
      <c r="R21" s="3" t="str">
        <f t="shared" si="11"/>
        <v> </v>
      </c>
      <c r="T21" s="3" t="str">
        <f t="shared" si="12"/>
        <v> </v>
      </c>
      <c r="U21" s="3" t="str">
        <f t="shared" si="13"/>
        <v> </v>
      </c>
      <c r="V21" s="3" t="str">
        <f t="shared" si="14"/>
        <v> </v>
      </c>
      <c r="W21" s="3" t="str">
        <f t="shared" si="15"/>
        <v> </v>
      </c>
      <c r="X21" s="3" t="str">
        <f t="shared" si="16"/>
        <v> </v>
      </c>
      <c r="Z21" s="3" t="str">
        <f t="shared" si="17"/>
        <v> </v>
      </c>
      <c r="AA21" s="3" t="str">
        <f t="shared" si="18"/>
        <v> </v>
      </c>
      <c r="AC21" s="3" t="str">
        <f t="shared" si="19"/>
        <v> </v>
      </c>
      <c r="AD21" s="3" t="str">
        <f t="shared" si="20"/>
        <v> </v>
      </c>
      <c r="AE21" s="3" t="str">
        <f t="shared" si="21"/>
        <v> </v>
      </c>
    </row>
    <row r="22" spans="4:31" ht="15">
      <c r="D22" s="3">
        <f>'dersiçiperformans (3)'!Z28</f>
        <v>0</v>
      </c>
      <c r="E22" s="3" t="str">
        <f t="shared" si="0"/>
        <v> </v>
      </c>
      <c r="F22" s="3" t="b">
        <f t="shared" si="1"/>
        <v>0</v>
      </c>
      <c r="G22" s="3"/>
      <c r="H22" s="3" t="str">
        <f t="shared" si="2"/>
        <v> </v>
      </c>
      <c r="I22" s="3" t="str">
        <f t="shared" si="3"/>
        <v> </v>
      </c>
      <c r="J22" s="3" t="str">
        <f t="shared" si="4"/>
        <v> </v>
      </c>
      <c r="K22" s="3" t="str">
        <f t="shared" si="5"/>
        <v> </v>
      </c>
      <c r="L22" s="3" t="str">
        <f t="shared" si="6"/>
        <v> </v>
      </c>
      <c r="N22" s="3" t="str">
        <f t="shared" si="7"/>
        <v> </v>
      </c>
      <c r="O22" s="3" t="str">
        <f t="shared" si="8"/>
        <v> </v>
      </c>
      <c r="P22" s="3" t="str">
        <f t="shared" si="9"/>
        <v> </v>
      </c>
      <c r="Q22" s="3" t="str">
        <f t="shared" si="10"/>
        <v> </v>
      </c>
      <c r="R22" s="3" t="str">
        <f t="shared" si="11"/>
        <v> </v>
      </c>
      <c r="T22" s="3" t="str">
        <f t="shared" si="12"/>
        <v> </v>
      </c>
      <c r="U22" s="3" t="str">
        <f t="shared" si="13"/>
        <v> </v>
      </c>
      <c r="V22" s="3" t="str">
        <f t="shared" si="14"/>
        <v> </v>
      </c>
      <c r="W22" s="3" t="str">
        <f t="shared" si="15"/>
        <v> </v>
      </c>
      <c r="X22" s="3" t="str">
        <f t="shared" si="16"/>
        <v> </v>
      </c>
      <c r="Z22" s="3" t="str">
        <f t="shared" si="17"/>
        <v> </v>
      </c>
      <c r="AA22" s="3" t="str">
        <f t="shared" si="18"/>
        <v> </v>
      </c>
      <c r="AC22" s="3" t="str">
        <f t="shared" si="19"/>
        <v> </v>
      </c>
      <c r="AD22" s="3" t="str">
        <f t="shared" si="20"/>
        <v> </v>
      </c>
      <c r="AE22" s="3" t="str">
        <f t="shared" si="21"/>
        <v> </v>
      </c>
    </row>
    <row r="23" spans="4:31" ht="15">
      <c r="D23" s="3">
        <f>'dersiçiperformans (3)'!Z29</f>
        <v>0</v>
      </c>
      <c r="E23" s="3" t="str">
        <f t="shared" si="0"/>
        <v> </v>
      </c>
      <c r="F23" s="3" t="b">
        <f t="shared" si="1"/>
        <v>0</v>
      </c>
      <c r="G23" s="3"/>
      <c r="H23" s="3" t="str">
        <f t="shared" si="2"/>
        <v> </v>
      </c>
      <c r="I23" s="3" t="str">
        <f t="shared" si="3"/>
        <v> </v>
      </c>
      <c r="J23" s="3" t="str">
        <f t="shared" si="4"/>
        <v> </v>
      </c>
      <c r="K23" s="3" t="str">
        <f t="shared" si="5"/>
        <v> </v>
      </c>
      <c r="L23" s="3" t="str">
        <f t="shared" si="6"/>
        <v> </v>
      </c>
      <c r="N23" s="3" t="str">
        <f t="shared" si="7"/>
        <v> </v>
      </c>
      <c r="O23" s="3" t="str">
        <f t="shared" si="8"/>
        <v> </v>
      </c>
      <c r="P23" s="3" t="str">
        <f t="shared" si="9"/>
        <v> </v>
      </c>
      <c r="Q23" s="3" t="str">
        <f t="shared" si="10"/>
        <v> </v>
      </c>
      <c r="R23" s="3" t="str">
        <f t="shared" si="11"/>
        <v> </v>
      </c>
      <c r="T23" s="3" t="str">
        <f t="shared" si="12"/>
        <v> </v>
      </c>
      <c r="U23" s="3" t="str">
        <f t="shared" si="13"/>
        <v> </v>
      </c>
      <c r="V23" s="3" t="str">
        <f t="shared" si="14"/>
        <v> </v>
      </c>
      <c r="W23" s="3" t="str">
        <f t="shared" si="15"/>
        <v> </v>
      </c>
      <c r="X23" s="3" t="str">
        <f t="shared" si="16"/>
        <v> </v>
      </c>
      <c r="Z23" s="3" t="str">
        <f t="shared" si="17"/>
        <v> </v>
      </c>
      <c r="AA23" s="3" t="str">
        <f t="shared" si="18"/>
        <v> </v>
      </c>
      <c r="AC23" s="3" t="str">
        <f t="shared" si="19"/>
        <v> </v>
      </c>
      <c r="AD23" s="3" t="str">
        <f t="shared" si="20"/>
        <v> </v>
      </c>
      <c r="AE23" s="3" t="str">
        <f t="shared" si="21"/>
        <v> </v>
      </c>
    </row>
    <row r="24" spans="4:31" ht="15">
      <c r="D24" s="3">
        <f>'dersiçiperformans (3)'!Z30</f>
        <v>0</v>
      </c>
      <c r="E24" s="3" t="str">
        <f t="shared" si="0"/>
        <v> </v>
      </c>
      <c r="F24" s="3" t="b">
        <f t="shared" si="1"/>
        <v>0</v>
      </c>
      <c r="G24" s="3"/>
      <c r="H24" s="3" t="str">
        <f t="shared" si="2"/>
        <v> </v>
      </c>
      <c r="I24" s="3" t="str">
        <f t="shared" si="3"/>
        <v> </v>
      </c>
      <c r="J24" s="3" t="str">
        <f t="shared" si="4"/>
        <v> </v>
      </c>
      <c r="K24" s="3" t="str">
        <f t="shared" si="5"/>
        <v> </v>
      </c>
      <c r="L24" s="3" t="str">
        <f t="shared" si="6"/>
        <v> </v>
      </c>
      <c r="N24" s="3" t="str">
        <f t="shared" si="7"/>
        <v> </v>
      </c>
      <c r="O24" s="3" t="str">
        <f t="shared" si="8"/>
        <v> </v>
      </c>
      <c r="P24" s="3" t="str">
        <f t="shared" si="9"/>
        <v> </v>
      </c>
      <c r="Q24" s="3" t="str">
        <f t="shared" si="10"/>
        <v> </v>
      </c>
      <c r="R24" s="3" t="str">
        <f t="shared" si="11"/>
        <v> </v>
      </c>
      <c r="T24" s="3" t="str">
        <f t="shared" si="12"/>
        <v> </v>
      </c>
      <c r="U24" s="3" t="str">
        <f t="shared" si="13"/>
        <v> </v>
      </c>
      <c r="V24" s="3" t="str">
        <f t="shared" si="14"/>
        <v> </v>
      </c>
      <c r="W24" s="3" t="str">
        <f t="shared" si="15"/>
        <v> </v>
      </c>
      <c r="X24" s="3" t="str">
        <f t="shared" si="16"/>
        <v> </v>
      </c>
      <c r="Z24" s="3" t="str">
        <f t="shared" si="17"/>
        <v> </v>
      </c>
      <c r="AA24" s="3" t="str">
        <f t="shared" si="18"/>
        <v> </v>
      </c>
      <c r="AC24" s="3" t="str">
        <f t="shared" si="19"/>
        <v> </v>
      </c>
      <c r="AD24" s="3" t="str">
        <f t="shared" si="20"/>
        <v> </v>
      </c>
      <c r="AE24" s="3" t="str">
        <f t="shared" si="21"/>
        <v> </v>
      </c>
    </row>
    <row r="25" spans="4:31" ht="15">
      <c r="D25" s="3">
        <f>'dersiçiperformans (3)'!Z31</f>
        <v>0</v>
      </c>
      <c r="E25" s="3" t="str">
        <f t="shared" si="0"/>
        <v> </v>
      </c>
      <c r="F25" s="3" t="b">
        <f t="shared" si="1"/>
        <v>0</v>
      </c>
      <c r="G25" s="3"/>
      <c r="H25" s="3" t="str">
        <f t="shared" si="2"/>
        <v> </v>
      </c>
      <c r="I25" s="3" t="str">
        <f t="shared" si="3"/>
        <v> </v>
      </c>
      <c r="J25" s="3" t="str">
        <f t="shared" si="4"/>
        <v> </v>
      </c>
      <c r="K25" s="3" t="str">
        <f t="shared" si="5"/>
        <v> </v>
      </c>
      <c r="L25" s="3" t="str">
        <f t="shared" si="6"/>
        <v> </v>
      </c>
      <c r="N25" s="3" t="str">
        <f t="shared" si="7"/>
        <v> </v>
      </c>
      <c r="O25" s="3" t="str">
        <f t="shared" si="8"/>
        <v> </v>
      </c>
      <c r="P25" s="3" t="str">
        <f t="shared" si="9"/>
        <v> </v>
      </c>
      <c r="Q25" s="3" t="str">
        <f t="shared" si="10"/>
        <v> </v>
      </c>
      <c r="R25" s="3" t="str">
        <f t="shared" si="11"/>
        <v> </v>
      </c>
      <c r="T25" s="3" t="str">
        <f t="shared" si="12"/>
        <v> </v>
      </c>
      <c r="U25" s="3" t="str">
        <f t="shared" si="13"/>
        <v> </v>
      </c>
      <c r="V25" s="3" t="str">
        <f t="shared" si="14"/>
        <v> </v>
      </c>
      <c r="W25" s="3" t="str">
        <f t="shared" si="15"/>
        <v> </v>
      </c>
      <c r="X25" s="3" t="str">
        <f t="shared" si="16"/>
        <v> </v>
      </c>
      <c r="Z25" s="3" t="str">
        <f t="shared" si="17"/>
        <v> </v>
      </c>
      <c r="AA25" s="3" t="str">
        <f t="shared" si="18"/>
        <v> </v>
      </c>
      <c r="AC25" s="3" t="str">
        <f t="shared" si="19"/>
        <v> </v>
      </c>
      <c r="AD25" s="3" t="str">
        <f t="shared" si="20"/>
        <v> </v>
      </c>
      <c r="AE25" s="3" t="str">
        <f t="shared" si="21"/>
        <v> </v>
      </c>
    </row>
    <row r="26" spans="4:31" ht="15">
      <c r="D26" s="3">
        <f>'dersiçiperformans (3)'!Z32</f>
        <v>0</v>
      </c>
      <c r="E26" s="3" t="str">
        <f t="shared" si="0"/>
        <v> </v>
      </c>
      <c r="F26" s="3" t="b">
        <f t="shared" si="1"/>
        <v>0</v>
      </c>
      <c r="G26" s="3"/>
      <c r="H26" s="3" t="str">
        <f t="shared" si="2"/>
        <v> </v>
      </c>
      <c r="I26" s="3" t="str">
        <f t="shared" si="3"/>
        <v> </v>
      </c>
      <c r="J26" s="3" t="str">
        <f t="shared" si="4"/>
        <v> </v>
      </c>
      <c r="K26" s="3" t="str">
        <f t="shared" si="5"/>
        <v> </v>
      </c>
      <c r="L26" s="3" t="str">
        <f t="shared" si="6"/>
        <v> </v>
      </c>
      <c r="N26" s="3" t="str">
        <f t="shared" si="7"/>
        <v> </v>
      </c>
      <c r="O26" s="3" t="str">
        <f t="shared" si="8"/>
        <v> </v>
      </c>
      <c r="P26" s="3" t="str">
        <f t="shared" si="9"/>
        <v> </v>
      </c>
      <c r="Q26" s="3" t="str">
        <f t="shared" si="10"/>
        <v> </v>
      </c>
      <c r="R26" s="3" t="str">
        <f t="shared" si="11"/>
        <v> </v>
      </c>
      <c r="T26" s="3" t="str">
        <f t="shared" si="12"/>
        <v> </v>
      </c>
      <c r="U26" s="3" t="str">
        <f t="shared" si="13"/>
        <v> </v>
      </c>
      <c r="V26" s="3" t="str">
        <f t="shared" si="14"/>
        <v> </v>
      </c>
      <c r="W26" s="3" t="str">
        <f t="shared" si="15"/>
        <v> </v>
      </c>
      <c r="X26" s="3" t="str">
        <f t="shared" si="16"/>
        <v> </v>
      </c>
      <c r="Z26" s="3" t="str">
        <f t="shared" si="17"/>
        <v> </v>
      </c>
      <c r="AA26" s="3" t="str">
        <f t="shared" si="18"/>
        <v> </v>
      </c>
      <c r="AC26" s="3" t="str">
        <f t="shared" si="19"/>
        <v> </v>
      </c>
      <c r="AD26" s="3" t="str">
        <f t="shared" si="20"/>
        <v> </v>
      </c>
      <c r="AE26" s="3" t="str">
        <f t="shared" si="21"/>
        <v> </v>
      </c>
    </row>
    <row r="27" spans="4:31" ht="15">
      <c r="D27" s="3">
        <f>'dersiçiperformans (3)'!Z33</f>
        <v>0</v>
      </c>
      <c r="E27" s="3" t="str">
        <f t="shared" si="0"/>
        <v> </v>
      </c>
      <c r="F27" s="3" t="b">
        <f t="shared" si="1"/>
        <v>0</v>
      </c>
      <c r="G27" s="3"/>
      <c r="H27" s="3" t="str">
        <f t="shared" si="2"/>
        <v> </v>
      </c>
      <c r="I27" s="3" t="str">
        <f t="shared" si="3"/>
        <v> </v>
      </c>
      <c r="J27" s="3" t="str">
        <f t="shared" si="4"/>
        <v> </v>
      </c>
      <c r="K27" s="3" t="str">
        <f t="shared" si="5"/>
        <v> </v>
      </c>
      <c r="L27" s="3" t="str">
        <f t="shared" si="6"/>
        <v> </v>
      </c>
      <c r="N27" s="3" t="str">
        <f t="shared" si="7"/>
        <v> </v>
      </c>
      <c r="O27" s="3" t="str">
        <f t="shared" si="8"/>
        <v> </v>
      </c>
      <c r="P27" s="3" t="str">
        <f t="shared" si="9"/>
        <v> </v>
      </c>
      <c r="Q27" s="3" t="str">
        <f t="shared" si="10"/>
        <v> </v>
      </c>
      <c r="R27" s="3" t="str">
        <f t="shared" si="11"/>
        <v> </v>
      </c>
      <c r="T27" s="3" t="str">
        <f t="shared" si="12"/>
        <v> </v>
      </c>
      <c r="U27" s="3" t="str">
        <f t="shared" si="13"/>
        <v> </v>
      </c>
      <c r="V27" s="3" t="str">
        <f t="shared" si="14"/>
        <v> </v>
      </c>
      <c r="W27" s="3" t="str">
        <f t="shared" si="15"/>
        <v> </v>
      </c>
      <c r="X27" s="3" t="str">
        <f t="shared" si="16"/>
        <v> </v>
      </c>
      <c r="Z27" s="3" t="str">
        <f t="shared" si="17"/>
        <v> </v>
      </c>
      <c r="AA27" s="3" t="str">
        <f t="shared" si="18"/>
        <v> </v>
      </c>
      <c r="AC27" s="3" t="str">
        <f t="shared" si="19"/>
        <v> </v>
      </c>
      <c r="AD27" s="3" t="str">
        <f t="shared" si="20"/>
        <v> </v>
      </c>
      <c r="AE27" s="3" t="str">
        <f t="shared" si="21"/>
        <v> </v>
      </c>
    </row>
    <row r="28" spans="4:31" ht="15">
      <c r="D28" s="3">
        <f>'dersiçiperformans (3)'!Z34</f>
        <v>0</v>
      </c>
      <c r="E28" s="3" t="str">
        <f t="shared" si="0"/>
        <v> </v>
      </c>
      <c r="F28" s="3" t="b">
        <f t="shared" si="1"/>
        <v>0</v>
      </c>
      <c r="G28" s="3"/>
      <c r="H28" s="3" t="str">
        <f t="shared" si="2"/>
        <v> </v>
      </c>
      <c r="I28" s="3" t="str">
        <f t="shared" si="3"/>
        <v> </v>
      </c>
      <c r="J28" s="3" t="str">
        <f t="shared" si="4"/>
        <v> </v>
      </c>
      <c r="K28" s="3" t="str">
        <f t="shared" si="5"/>
        <v> </v>
      </c>
      <c r="L28" s="3" t="str">
        <f t="shared" si="6"/>
        <v> </v>
      </c>
      <c r="N28" s="3" t="str">
        <f t="shared" si="7"/>
        <v> </v>
      </c>
      <c r="O28" s="3" t="str">
        <f t="shared" si="8"/>
        <v> </v>
      </c>
      <c r="P28" s="3" t="str">
        <f t="shared" si="9"/>
        <v> </v>
      </c>
      <c r="Q28" s="3" t="str">
        <f t="shared" si="10"/>
        <v> </v>
      </c>
      <c r="R28" s="3" t="str">
        <f t="shared" si="11"/>
        <v> </v>
      </c>
      <c r="T28" s="3" t="str">
        <f t="shared" si="12"/>
        <v> </v>
      </c>
      <c r="U28" s="3" t="str">
        <f t="shared" si="13"/>
        <v> </v>
      </c>
      <c r="V28" s="3" t="str">
        <f t="shared" si="14"/>
        <v> </v>
      </c>
      <c r="W28" s="3" t="str">
        <f t="shared" si="15"/>
        <v> </v>
      </c>
      <c r="X28" s="3" t="str">
        <f t="shared" si="16"/>
        <v> </v>
      </c>
      <c r="Z28" s="3" t="str">
        <f t="shared" si="17"/>
        <v> </v>
      </c>
      <c r="AA28" s="3" t="str">
        <f t="shared" si="18"/>
        <v> </v>
      </c>
      <c r="AC28" s="3" t="str">
        <f t="shared" si="19"/>
        <v> </v>
      </c>
      <c r="AD28" s="3" t="str">
        <f t="shared" si="20"/>
        <v> </v>
      </c>
      <c r="AE28" s="3" t="str">
        <f t="shared" si="21"/>
        <v> </v>
      </c>
    </row>
    <row r="29" spans="4:31" ht="15">
      <c r="D29" s="3">
        <f>'dersiçiperformans (3)'!Z35</f>
        <v>0</v>
      </c>
      <c r="E29" s="3" t="str">
        <f t="shared" si="0"/>
        <v> </v>
      </c>
      <c r="F29" s="3" t="b">
        <f t="shared" si="1"/>
        <v>0</v>
      </c>
      <c r="G29" s="3"/>
      <c r="H29" s="3" t="str">
        <f t="shared" si="2"/>
        <v> </v>
      </c>
      <c r="I29" s="3" t="str">
        <f t="shared" si="3"/>
        <v> </v>
      </c>
      <c r="J29" s="3" t="str">
        <f t="shared" si="4"/>
        <v> </v>
      </c>
      <c r="K29" s="3" t="str">
        <f t="shared" si="5"/>
        <v> </v>
      </c>
      <c r="L29" s="3" t="str">
        <f t="shared" si="6"/>
        <v> </v>
      </c>
      <c r="N29" s="3" t="str">
        <f t="shared" si="7"/>
        <v> </v>
      </c>
      <c r="O29" s="3" t="str">
        <f t="shared" si="8"/>
        <v> </v>
      </c>
      <c r="P29" s="3" t="str">
        <f t="shared" si="9"/>
        <v> </v>
      </c>
      <c r="Q29" s="3" t="str">
        <f t="shared" si="10"/>
        <v> </v>
      </c>
      <c r="R29" s="3" t="str">
        <f t="shared" si="11"/>
        <v> </v>
      </c>
      <c r="T29" s="3" t="str">
        <f t="shared" si="12"/>
        <v> </v>
      </c>
      <c r="U29" s="3" t="str">
        <f t="shared" si="13"/>
        <v> </v>
      </c>
      <c r="V29" s="3" t="str">
        <f t="shared" si="14"/>
        <v> </v>
      </c>
      <c r="W29" s="3" t="str">
        <f t="shared" si="15"/>
        <v> </v>
      </c>
      <c r="X29" s="3" t="str">
        <f t="shared" si="16"/>
        <v> </v>
      </c>
      <c r="Z29" s="3" t="str">
        <f t="shared" si="17"/>
        <v> </v>
      </c>
      <c r="AA29" s="3" t="str">
        <f t="shared" si="18"/>
        <v> </v>
      </c>
      <c r="AC29" s="3" t="str">
        <f t="shared" si="19"/>
        <v> </v>
      </c>
      <c r="AD29" s="3" t="str">
        <f t="shared" si="20"/>
        <v> </v>
      </c>
      <c r="AE29" s="3" t="str">
        <f t="shared" si="21"/>
        <v> </v>
      </c>
    </row>
    <row r="30" spans="4:31" ht="15">
      <c r="D30" s="3">
        <f>'dersiçiperformans (3)'!Z36</f>
        <v>0</v>
      </c>
      <c r="E30" s="3" t="str">
        <f t="shared" si="0"/>
        <v> </v>
      </c>
      <c r="F30" s="3" t="b">
        <f t="shared" si="1"/>
        <v>0</v>
      </c>
      <c r="G30" s="3"/>
      <c r="H30" s="3" t="str">
        <f t="shared" si="2"/>
        <v> </v>
      </c>
      <c r="I30" s="3" t="str">
        <f t="shared" si="3"/>
        <v> </v>
      </c>
      <c r="J30" s="3" t="str">
        <f t="shared" si="4"/>
        <v> </v>
      </c>
      <c r="K30" s="3" t="str">
        <f t="shared" si="5"/>
        <v> </v>
      </c>
      <c r="L30" s="3" t="str">
        <f t="shared" si="6"/>
        <v> </v>
      </c>
      <c r="N30" s="3" t="str">
        <f t="shared" si="7"/>
        <v> </v>
      </c>
      <c r="O30" s="3" t="str">
        <f t="shared" si="8"/>
        <v> </v>
      </c>
      <c r="P30" s="3" t="str">
        <f t="shared" si="9"/>
        <v> </v>
      </c>
      <c r="Q30" s="3" t="str">
        <f t="shared" si="10"/>
        <v> </v>
      </c>
      <c r="R30" s="3" t="str">
        <f t="shared" si="11"/>
        <v> </v>
      </c>
      <c r="T30" s="3" t="str">
        <f t="shared" si="12"/>
        <v> </v>
      </c>
      <c r="U30" s="3" t="str">
        <f t="shared" si="13"/>
        <v> </v>
      </c>
      <c r="V30" s="3" t="str">
        <f t="shared" si="14"/>
        <v> </v>
      </c>
      <c r="W30" s="3" t="str">
        <f t="shared" si="15"/>
        <v> </v>
      </c>
      <c r="X30" s="3" t="str">
        <f t="shared" si="16"/>
        <v> </v>
      </c>
      <c r="Z30" s="3" t="str">
        <f t="shared" si="17"/>
        <v> </v>
      </c>
      <c r="AA30" s="3" t="str">
        <f t="shared" si="18"/>
        <v> </v>
      </c>
      <c r="AC30" s="3" t="str">
        <f t="shared" si="19"/>
        <v> </v>
      </c>
      <c r="AD30" s="3" t="str">
        <f t="shared" si="20"/>
        <v> </v>
      </c>
      <c r="AE30" s="3" t="str">
        <f t="shared" si="21"/>
        <v> </v>
      </c>
    </row>
    <row r="31" spans="4:31" ht="15">
      <c r="D31" s="3">
        <f>'dersiçiperformans (3)'!Z37</f>
        <v>0</v>
      </c>
      <c r="E31" s="3" t="str">
        <f t="shared" si="0"/>
        <v> </v>
      </c>
      <c r="F31" s="3" t="b">
        <f t="shared" si="1"/>
        <v>0</v>
      </c>
      <c r="G31" s="3"/>
      <c r="H31" s="3" t="str">
        <f t="shared" si="2"/>
        <v> </v>
      </c>
      <c r="I31" s="3" t="str">
        <f t="shared" si="3"/>
        <v> </v>
      </c>
      <c r="J31" s="3" t="str">
        <f t="shared" si="4"/>
        <v> </v>
      </c>
      <c r="K31" s="3" t="str">
        <f t="shared" si="5"/>
        <v> </v>
      </c>
      <c r="L31" s="3" t="str">
        <f t="shared" si="6"/>
        <v> </v>
      </c>
      <c r="N31" s="3" t="str">
        <f t="shared" si="7"/>
        <v> </v>
      </c>
      <c r="O31" s="3" t="str">
        <f t="shared" si="8"/>
        <v> </v>
      </c>
      <c r="P31" s="3" t="str">
        <f t="shared" si="9"/>
        <v> </v>
      </c>
      <c r="Q31" s="3" t="str">
        <f t="shared" si="10"/>
        <v> </v>
      </c>
      <c r="R31" s="3" t="str">
        <f t="shared" si="11"/>
        <v> </v>
      </c>
      <c r="T31" s="3" t="str">
        <f t="shared" si="12"/>
        <v> </v>
      </c>
      <c r="U31" s="3" t="str">
        <f t="shared" si="13"/>
        <v> </v>
      </c>
      <c r="V31" s="3" t="str">
        <f t="shared" si="14"/>
        <v> </v>
      </c>
      <c r="W31" s="3" t="str">
        <f t="shared" si="15"/>
        <v> </v>
      </c>
      <c r="X31" s="3" t="str">
        <f t="shared" si="16"/>
        <v> </v>
      </c>
      <c r="Z31" s="3" t="str">
        <f t="shared" si="17"/>
        <v> </v>
      </c>
      <c r="AA31" s="3" t="str">
        <f t="shared" si="18"/>
        <v> </v>
      </c>
      <c r="AC31" s="3" t="str">
        <f t="shared" si="19"/>
        <v> </v>
      </c>
      <c r="AD31" s="3" t="str">
        <f t="shared" si="20"/>
        <v> </v>
      </c>
      <c r="AE31" s="3" t="str">
        <f t="shared" si="21"/>
        <v> </v>
      </c>
    </row>
    <row r="32" spans="4:31" ht="15">
      <c r="D32" s="3">
        <f>'dersiçiperformans (3)'!Z38</f>
        <v>0</v>
      </c>
      <c r="E32" s="3" t="str">
        <f t="shared" si="0"/>
        <v> </v>
      </c>
      <c r="F32" s="3" t="b">
        <f t="shared" si="1"/>
        <v>0</v>
      </c>
      <c r="G32" s="3"/>
      <c r="H32" s="3" t="str">
        <f t="shared" si="2"/>
        <v> </v>
      </c>
      <c r="I32" s="3" t="str">
        <f t="shared" si="3"/>
        <v> </v>
      </c>
      <c r="J32" s="3" t="str">
        <f t="shared" si="4"/>
        <v> </v>
      </c>
      <c r="K32" s="3" t="str">
        <f t="shared" si="5"/>
        <v> </v>
      </c>
      <c r="L32" s="3" t="str">
        <f t="shared" si="6"/>
        <v> </v>
      </c>
      <c r="N32" s="3" t="str">
        <f t="shared" si="7"/>
        <v> </v>
      </c>
      <c r="O32" s="3" t="str">
        <f t="shared" si="8"/>
        <v> </v>
      </c>
      <c r="P32" s="3" t="str">
        <f t="shared" si="9"/>
        <v> </v>
      </c>
      <c r="Q32" s="3" t="str">
        <f t="shared" si="10"/>
        <v> </v>
      </c>
      <c r="R32" s="3" t="str">
        <f t="shared" si="11"/>
        <v> </v>
      </c>
      <c r="T32" s="3" t="str">
        <f t="shared" si="12"/>
        <v> </v>
      </c>
      <c r="U32" s="3" t="str">
        <f t="shared" si="13"/>
        <v> </v>
      </c>
      <c r="V32" s="3" t="str">
        <f t="shared" si="14"/>
        <v> </v>
      </c>
      <c r="W32" s="3" t="str">
        <f t="shared" si="15"/>
        <v> </v>
      </c>
      <c r="X32" s="3" t="str">
        <f t="shared" si="16"/>
        <v> </v>
      </c>
      <c r="Z32" s="3" t="str">
        <f t="shared" si="17"/>
        <v> </v>
      </c>
      <c r="AA32" s="3" t="str">
        <f t="shared" si="18"/>
        <v> </v>
      </c>
      <c r="AC32" s="3" t="str">
        <f t="shared" si="19"/>
        <v> </v>
      </c>
      <c r="AD32" s="3" t="str">
        <f t="shared" si="20"/>
        <v> </v>
      </c>
      <c r="AE32" s="3" t="str">
        <f t="shared" si="21"/>
        <v> </v>
      </c>
    </row>
    <row r="33" spans="4:31" ht="15">
      <c r="D33" s="3">
        <f>'dersiçiperformans (3)'!Z39</f>
        <v>0</v>
      </c>
      <c r="E33" s="3" t="str">
        <f t="shared" si="0"/>
        <v> </v>
      </c>
      <c r="F33" s="3" t="b">
        <f t="shared" si="1"/>
        <v>0</v>
      </c>
      <c r="G33" s="3"/>
      <c r="H33" s="3" t="str">
        <f t="shared" si="2"/>
        <v> </v>
      </c>
      <c r="I33" s="3" t="str">
        <f t="shared" si="3"/>
        <v> </v>
      </c>
      <c r="J33" s="3" t="str">
        <f t="shared" si="4"/>
        <v> </v>
      </c>
      <c r="K33" s="3" t="str">
        <f t="shared" si="5"/>
        <v> </v>
      </c>
      <c r="L33" s="3" t="str">
        <f t="shared" si="6"/>
        <v> </v>
      </c>
      <c r="N33" s="3" t="str">
        <f t="shared" si="7"/>
        <v> </v>
      </c>
      <c r="O33" s="3" t="str">
        <f t="shared" si="8"/>
        <v> </v>
      </c>
      <c r="P33" s="3" t="str">
        <f t="shared" si="9"/>
        <v> </v>
      </c>
      <c r="Q33" s="3" t="str">
        <f t="shared" si="10"/>
        <v> </v>
      </c>
      <c r="R33" s="3" t="str">
        <f t="shared" si="11"/>
        <v> </v>
      </c>
      <c r="T33" s="3" t="str">
        <f t="shared" si="12"/>
        <v> </v>
      </c>
      <c r="U33" s="3" t="str">
        <f t="shared" si="13"/>
        <v> </v>
      </c>
      <c r="V33" s="3" t="str">
        <f t="shared" si="14"/>
        <v> </v>
      </c>
      <c r="W33" s="3" t="str">
        <f t="shared" si="15"/>
        <v> </v>
      </c>
      <c r="X33" s="3" t="str">
        <f t="shared" si="16"/>
        <v> </v>
      </c>
      <c r="Z33" s="3" t="str">
        <f t="shared" si="17"/>
        <v> </v>
      </c>
      <c r="AA33" s="3" t="str">
        <f t="shared" si="18"/>
        <v> </v>
      </c>
      <c r="AC33" s="3" t="str">
        <f t="shared" si="19"/>
        <v> </v>
      </c>
      <c r="AD33" s="3" t="str">
        <f t="shared" si="20"/>
        <v> </v>
      </c>
      <c r="AE33" s="3" t="str">
        <f t="shared" si="21"/>
        <v> </v>
      </c>
    </row>
    <row r="34" spans="4:31" ht="15">
      <c r="D34" s="3">
        <f>'dersiçiperformans (3)'!Z40</f>
        <v>0</v>
      </c>
      <c r="E34" s="3" t="str">
        <f t="shared" si="0"/>
        <v> </v>
      </c>
      <c r="F34" s="3" t="b">
        <f t="shared" si="1"/>
        <v>0</v>
      </c>
      <c r="G34" s="3"/>
      <c r="H34" s="3" t="str">
        <f t="shared" si="2"/>
        <v> </v>
      </c>
      <c r="I34" s="3" t="str">
        <f t="shared" si="3"/>
        <v> </v>
      </c>
      <c r="J34" s="3" t="str">
        <f t="shared" si="4"/>
        <v> </v>
      </c>
      <c r="K34" s="3" t="str">
        <f t="shared" si="5"/>
        <v> </v>
      </c>
      <c r="L34" s="3" t="str">
        <f t="shared" si="6"/>
        <v> </v>
      </c>
      <c r="N34" s="3" t="str">
        <f t="shared" si="7"/>
        <v> </v>
      </c>
      <c r="O34" s="3" t="str">
        <f t="shared" si="8"/>
        <v> </v>
      </c>
      <c r="P34" s="3" t="str">
        <f t="shared" si="9"/>
        <v> </v>
      </c>
      <c r="Q34" s="3" t="str">
        <f t="shared" si="10"/>
        <v> </v>
      </c>
      <c r="R34" s="3" t="str">
        <f t="shared" si="11"/>
        <v> </v>
      </c>
      <c r="T34" s="3" t="str">
        <f t="shared" si="12"/>
        <v> </v>
      </c>
      <c r="U34" s="3" t="str">
        <f t="shared" si="13"/>
        <v> </v>
      </c>
      <c r="V34" s="3" t="str">
        <f t="shared" si="14"/>
        <v> </v>
      </c>
      <c r="W34" s="3" t="str">
        <f t="shared" si="15"/>
        <v> </v>
      </c>
      <c r="X34" s="3" t="str">
        <f t="shared" si="16"/>
        <v> </v>
      </c>
      <c r="Z34" s="3" t="str">
        <f t="shared" si="17"/>
        <v> </v>
      </c>
      <c r="AA34" s="3" t="str">
        <f t="shared" si="18"/>
        <v> </v>
      </c>
      <c r="AC34" s="3" t="str">
        <f t="shared" si="19"/>
        <v> </v>
      </c>
      <c r="AD34" s="3" t="str">
        <f t="shared" si="20"/>
        <v> </v>
      </c>
      <c r="AE34" s="3" t="str">
        <f t="shared" si="21"/>
        <v> </v>
      </c>
    </row>
    <row r="35" spans="4:31" ht="15">
      <c r="D35" s="3">
        <f>'dersiçiperformans (3)'!Z41</f>
        <v>0</v>
      </c>
      <c r="E35" s="3" t="str">
        <f t="shared" si="0"/>
        <v> </v>
      </c>
      <c r="F35" s="3" t="b">
        <f t="shared" si="1"/>
        <v>0</v>
      </c>
      <c r="G35" s="3"/>
      <c r="H35" s="3" t="str">
        <f t="shared" si="2"/>
        <v> </v>
      </c>
      <c r="I35" s="3" t="str">
        <f t="shared" si="3"/>
        <v> </v>
      </c>
      <c r="J35" s="3" t="str">
        <f t="shared" si="4"/>
        <v> </v>
      </c>
      <c r="K35" s="3" t="str">
        <f t="shared" si="5"/>
        <v> </v>
      </c>
      <c r="L35" s="3" t="str">
        <f t="shared" si="6"/>
        <v> </v>
      </c>
      <c r="N35" s="3" t="str">
        <f t="shared" si="7"/>
        <v> </v>
      </c>
      <c r="O35" s="3" t="str">
        <f t="shared" si="8"/>
        <v> </v>
      </c>
      <c r="P35" s="3" t="str">
        <f t="shared" si="9"/>
        <v> </v>
      </c>
      <c r="Q35" s="3" t="str">
        <f t="shared" si="10"/>
        <v> </v>
      </c>
      <c r="R35" s="3" t="str">
        <f t="shared" si="11"/>
        <v> </v>
      </c>
      <c r="T35" s="3" t="str">
        <f t="shared" si="12"/>
        <v> </v>
      </c>
      <c r="U35" s="3" t="str">
        <f t="shared" si="13"/>
        <v> </v>
      </c>
      <c r="V35" s="3" t="str">
        <f t="shared" si="14"/>
        <v> </v>
      </c>
      <c r="W35" s="3" t="str">
        <f t="shared" si="15"/>
        <v> </v>
      </c>
      <c r="X35" s="3" t="str">
        <f t="shared" si="16"/>
        <v> </v>
      </c>
      <c r="Z35" s="3" t="str">
        <f t="shared" si="17"/>
        <v> </v>
      </c>
      <c r="AA35" s="3" t="str">
        <f t="shared" si="18"/>
        <v> </v>
      </c>
      <c r="AC35" s="3" t="str">
        <f t="shared" si="19"/>
        <v> </v>
      </c>
      <c r="AD35" s="3" t="str">
        <f t="shared" si="20"/>
        <v> </v>
      </c>
      <c r="AE35" s="3" t="str">
        <f t="shared" si="21"/>
        <v> </v>
      </c>
    </row>
    <row r="36" spans="4:31" ht="15">
      <c r="D36" s="3">
        <f>'dersiçiperformans (3)'!Z42</f>
        <v>0</v>
      </c>
      <c r="E36" s="3" t="str">
        <f t="shared" si="0"/>
        <v> </v>
      </c>
      <c r="F36" s="3" t="b">
        <f t="shared" si="1"/>
        <v>0</v>
      </c>
      <c r="G36" s="3"/>
      <c r="H36" s="3" t="str">
        <f t="shared" si="2"/>
        <v> </v>
      </c>
      <c r="I36" s="3" t="str">
        <f t="shared" si="3"/>
        <v> </v>
      </c>
      <c r="J36" s="3" t="str">
        <f t="shared" si="4"/>
        <v> </v>
      </c>
      <c r="K36" s="3" t="str">
        <f t="shared" si="5"/>
        <v> </v>
      </c>
      <c r="L36" s="3" t="str">
        <f t="shared" si="6"/>
        <v> </v>
      </c>
      <c r="N36" s="3" t="str">
        <f t="shared" si="7"/>
        <v> </v>
      </c>
      <c r="O36" s="3" t="str">
        <f t="shared" si="8"/>
        <v> </v>
      </c>
      <c r="P36" s="3" t="str">
        <f t="shared" si="9"/>
        <v> </v>
      </c>
      <c r="Q36" s="3" t="str">
        <f t="shared" si="10"/>
        <v> </v>
      </c>
      <c r="R36" s="3" t="str">
        <f t="shared" si="11"/>
        <v> </v>
      </c>
      <c r="T36" s="3" t="str">
        <f t="shared" si="12"/>
        <v> </v>
      </c>
      <c r="U36" s="3" t="str">
        <f t="shared" si="13"/>
        <v> </v>
      </c>
      <c r="V36" s="3" t="str">
        <f t="shared" si="14"/>
        <v> </v>
      </c>
      <c r="W36" s="3" t="str">
        <f t="shared" si="15"/>
        <v> </v>
      </c>
      <c r="X36" s="3" t="str">
        <f t="shared" si="16"/>
        <v> </v>
      </c>
      <c r="Z36" s="3" t="str">
        <f t="shared" si="17"/>
        <v> </v>
      </c>
      <c r="AA36" s="3" t="str">
        <f t="shared" si="18"/>
        <v> </v>
      </c>
      <c r="AC36" s="3" t="str">
        <f t="shared" si="19"/>
        <v> </v>
      </c>
      <c r="AD36" s="3" t="str">
        <f t="shared" si="20"/>
        <v> </v>
      </c>
      <c r="AE36" s="3" t="str">
        <f t="shared" si="21"/>
        <v> </v>
      </c>
    </row>
    <row r="37" spans="4:31" ht="15">
      <c r="D37" s="3">
        <f>'dersiçiperformans (3)'!Z43</f>
        <v>0</v>
      </c>
      <c r="E37" s="3" t="str">
        <f t="shared" si="0"/>
        <v> </v>
      </c>
      <c r="F37" s="3" t="b">
        <f t="shared" si="1"/>
        <v>0</v>
      </c>
      <c r="G37" s="3"/>
      <c r="H37" s="3" t="str">
        <f t="shared" si="2"/>
        <v> </v>
      </c>
      <c r="I37" s="3" t="str">
        <f t="shared" si="3"/>
        <v> </v>
      </c>
      <c r="J37" s="3" t="str">
        <f t="shared" si="4"/>
        <v> </v>
      </c>
      <c r="K37" s="3" t="str">
        <f t="shared" si="5"/>
        <v> </v>
      </c>
      <c r="L37" s="3" t="str">
        <f t="shared" si="6"/>
        <v> </v>
      </c>
      <c r="N37" s="3" t="str">
        <f t="shared" si="7"/>
        <v> </v>
      </c>
      <c r="O37" s="3" t="str">
        <f t="shared" si="8"/>
        <v> </v>
      </c>
      <c r="P37" s="3" t="str">
        <f t="shared" si="9"/>
        <v> </v>
      </c>
      <c r="Q37" s="3" t="str">
        <f t="shared" si="10"/>
        <v> </v>
      </c>
      <c r="R37" s="3" t="str">
        <f t="shared" si="11"/>
        <v> </v>
      </c>
      <c r="T37" s="3" t="str">
        <f t="shared" si="12"/>
        <v> </v>
      </c>
      <c r="U37" s="3" t="str">
        <f t="shared" si="13"/>
        <v> </v>
      </c>
      <c r="V37" s="3" t="str">
        <f t="shared" si="14"/>
        <v> </v>
      </c>
      <c r="W37" s="3" t="str">
        <f t="shared" si="15"/>
        <v> </v>
      </c>
      <c r="X37" s="3" t="str">
        <f t="shared" si="16"/>
        <v> </v>
      </c>
      <c r="Z37" s="3" t="str">
        <f t="shared" si="17"/>
        <v> </v>
      </c>
      <c r="AA37" s="3" t="str">
        <f t="shared" si="18"/>
        <v> </v>
      </c>
      <c r="AC37" s="3" t="str">
        <f t="shared" si="19"/>
        <v> </v>
      </c>
      <c r="AD37" s="3" t="str">
        <f t="shared" si="20"/>
        <v> </v>
      </c>
      <c r="AE37" s="3" t="str">
        <f t="shared" si="21"/>
        <v> </v>
      </c>
    </row>
    <row r="38" spans="4:31" ht="15">
      <c r="D38" s="3">
        <f>'dersiçiperformans (3)'!Z44</f>
        <v>0</v>
      </c>
      <c r="E38" s="3" t="str">
        <f t="shared" si="0"/>
        <v> </v>
      </c>
      <c r="F38" s="3" t="b">
        <f t="shared" si="1"/>
        <v>0</v>
      </c>
      <c r="G38" s="3"/>
      <c r="H38" s="3" t="str">
        <f t="shared" si="2"/>
        <v> </v>
      </c>
      <c r="I38" s="3" t="str">
        <f t="shared" si="3"/>
        <v> </v>
      </c>
      <c r="J38" s="3" t="str">
        <f t="shared" si="4"/>
        <v> </v>
      </c>
      <c r="K38" s="3" t="str">
        <f t="shared" si="5"/>
        <v> </v>
      </c>
      <c r="L38" s="3" t="str">
        <f t="shared" si="6"/>
        <v> </v>
      </c>
      <c r="N38" s="3" t="str">
        <f t="shared" si="7"/>
        <v> </v>
      </c>
      <c r="O38" s="3" t="str">
        <f t="shared" si="8"/>
        <v> </v>
      </c>
      <c r="P38" s="3" t="str">
        <f t="shared" si="9"/>
        <v> </v>
      </c>
      <c r="Q38" s="3" t="str">
        <f t="shared" si="10"/>
        <v> </v>
      </c>
      <c r="R38" s="3" t="str">
        <f t="shared" si="11"/>
        <v> </v>
      </c>
      <c r="T38" s="3" t="str">
        <f t="shared" si="12"/>
        <v> </v>
      </c>
      <c r="U38" s="3" t="str">
        <f t="shared" si="13"/>
        <v> </v>
      </c>
      <c r="V38" s="3" t="str">
        <f t="shared" si="14"/>
        <v> </v>
      </c>
      <c r="W38" s="3" t="str">
        <f t="shared" si="15"/>
        <v> </v>
      </c>
      <c r="X38" s="3" t="str">
        <f t="shared" si="16"/>
        <v> </v>
      </c>
      <c r="Z38" s="3" t="str">
        <f t="shared" si="17"/>
        <v> </v>
      </c>
      <c r="AA38" s="3" t="str">
        <f t="shared" si="18"/>
        <v> </v>
      </c>
      <c r="AC38" s="3" t="str">
        <f t="shared" si="19"/>
        <v> </v>
      </c>
      <c r="AD38" s="3" t="str">
        <f t="shared" si="20"/>
        <v> </v>
      </c>
      <c r="AE38" s="3" t="str">
        <f t="shared" si="21"/>
        <v> </v>
      </c>
    </row>
    <row r="39" spans="4:31" ht="15">
      <c r="D39" s="3">
        <f>'dersiçiperformans (3)'!Z45</f>
        <v>0</v>
      </c>
      <c r="E39" s="3" t="str">
        <f t="shared" si="0"/>
        <v> </v>
      </c>
      <c r="F39" s="3" t="b">
        <f t="shared" si="1"/>
        <v>0</v>
      </c>
      <c r="G39" s="3"/>
      <c r="H39" s="3" t="str">
        <f t="shared" si="2"/>
        <v> </v>
      </c>
      <c r="I39" s="3" t="str">
        <f t="shared" si="3"/>
        <v> </v>
      </c>
      <c r="J39" s="3" t="str">
        <f t="shared" si="4"/>
        <v> </v>
      </c>
      <c r="K39" s="3" t="str">
        <f t="shared" si="5"/>
        <v> </v>
      </c>
      <c r="L39" s="3" t="str">
        <f t="shared" si="6"/>
        <v> </v>
      </c>
      <c r="N39" s="3" t="str">
        <f t="shared" si="7"/>
        <v> </v>
      </c>
      <c r="O39" s="3" t="str">
        <f t="shared" si="8"/>
        <v> </v>
      </c>
      <c r="P39" s="3" t="str">
        <f t="shared" si="9"/>
        <v> </v>
      </c>
      <c r="Q39" s="3" t="str">
        <f t="shared" si="10"/>
        <v> </v>
      </c>
      <c r="R39" s="3" t="str">
        <f t="shared" si="11"/>
        <v> </v>
      </c>
      <c r="T39" s="3" t="str">
        <f t="shared" si="12"/>
        <v> </v>
      </c>
      <c r="U39" s="3" t="str">
        <f t="shared" si="13"/>
        <v> </v>
      </c>
      <c r="V39" s="3" t="str">
        <f t="shared" si="14"/>
        <v> </v>
      </c>
      <c r="W39" s="3" t="str">
        <f t="shared" si="15"/>
        <v> </v>
      </c>
      <c r="X39" s="3" t="str">
        <f t="shared" si="16"/>
        <v> </v>
      </c>
      <c r="Z39" s="3" t="str">
        <f t="shared" si="17"/>
        <v> </v>
      </c>
      <c r="AA39" s="3" t="str">
        <f t="shared" si="18"/>
        <v> </v>
      </c>
      <c r="AC39" s="3" t="str">
        <f t="shared" si="19"/>
        <v> </v>
      </c>
      <c r="AD39" s="3" t="str">
        <f t="shared" si="20"/>
        <v> </v>
      </c>
      <c r="AE39" s="3" t="str">
        <f t="shared" si="21"/>
        <v> </v>
      </c>
    </row>
    <row r="40" spans="4:31" ht="15">
      <c r="D40" s="3">
        <f>'dersiçiperformans (3)'!Z46</f>
        <v>0</v>
      </c>
      <c r="E40" s="3" t="str">
        <f t="shared" si="0"/>
        <v> </v>
      </c>
      <c r="F40" s="3" t="b">
        <f t="shared" si="1"/>
        <v>0</v>
      </c>
      <c r="G40" s="3"/>
      <c r="H40" s="3" t="str">
        <f t="shared" si="2"/>
        <v> </v>
      </c>
      <c r="I40" s="3" t="str">
        <f t="shared" si="3"/>
        <v> </v>
      </c>
      <c r="J40" s="3" t="str">
        <f t="shared" si="4"/>
        <v> </v>
      </c>
      <c r="K40" s="3" t="str">
        <f t="shared" si="5"/>
        <v> </v>
      </c>
      <c r="L40" s="3" t="str">
        <f t="shared" si="6"/>
        <v> </v>
      </c>
      <c r="N40" s="3" t="str">
        <f t="shared" si="7"/>
        <v> </v>
      </c>
      <c r="O40" s="3" t="str">
        <f t="shared" si="8"/>
        <v> </v>
      </c>
      <c r="P40" s="3" t="str">
        <f t="shared" si="9"/>
        <v> </v>
      </c>
      <c r="Q40" s="3" t="str">
        <f t="shared" si="10"/>
        <v> </v>
      </c>
      <c r="R40" s="3" t="str">
        <f t="shared" si="11"/>
        <v> </v>
      </c>
      <c r="T40" s="3" t="str">
        <f t="shared" si="12"/>
        <v> </v>
      </c>
      <c r="U40" s="3" t="str">
        <f t="shared" si="13"/>
        <v> </v>
      </c>
      <c r="V40" s="3" t="str">
        <f t="shared" si="14"/>
        <v> </v>
      </c>
      <c r="W40" s="3" t="str">
        <f t="shared" si="15"/>
        <v> </v>
      </c>
      <c r="X40" s="3" t="str">
        <f t="shared" si="16"/>
        <v> </v>
      </c>
      <c r="Z40" s="3" t="str">
        <f t="shared" si="17"/>
        <v> </v>
      </c>
      <c r="AA40" s="3" t="str">
        <f t="shared" si="18"/>
        <v> </v>
      </c>
      <c r="AC40" s="3" t="str">
        <f t="shared" si="19"/>
        <v> </v>
      </c>
      <c r="AD40" s="3" t="str">
        <f t="shared" si="20"/>
        <v> </v>
      </c>
      <c r="AE40" s="3" t="str">
        <f t="shared" si="21"/>
        <v> </v>
      </c>
    </row>
    <row r="41" spans="4:31" ht="15">
      <c r="D41" s="3">
        <f>'dersiçiperformans (3)'!Z47</f>
        <v>0</v>
      </c>
      <c r="E41" s="3" t="str">
        <f t="shared" si="0"/>
        <v> </v>
      </c>
      <c r="F41" s="3" t="b">
        <f t="shared" si="1"/>
        <v>0</v>
      </c>
      <c r="G41" s="3"/>
      <c r="H41" s="3" t="str">
        <f t="shared" si="2"/>
        <v> </v>
      </c>
      <c r="I41" s="3" t="str">
        <f t="shared" si="3"/>
        <v> </v>
      </c>
      <c r="J41" s="3" t="str">
        <f t="shared" si="4"/>
        <v> </v>
      </c>
      <c r="K41" s="3" t="str">
        <f t="shared" si="5"/>
        <v> </v>
      </c>
      <c r="L41" s="3" t="str">
        <f t="shared" si="6"/>
        <v> </v>
      </c>
      <c r="N41" s="3" t="str">
        <f t="shared" si="7"/>
        <v> </v>
      </c>
      <c r="O41" s="3" t="str">
        <f t="shared" si="8"/>
        <v> </v>
      </c>
      <c r="P41" s="3" t="str">
        <f t="shared" si="9"/>
        <v> </v>
      </c>
      <c r="Q41" s="3" t="str">
        <f t="shared" si="10"/>
        <v> </v>
      </c>
      <c r="R41" s="3" t="str">
        <f t="shared" si="11"/>
        <v> </v>
      </c>
      <c r="T41" s="3" t="str">
        <f t="shared" si="12"/>
        <v> </v>
      </c>
      <c r="U41" s="3" t="str">
        <f t="shared" si="13"/>
        <v> </v>
      </c>
      <c r="V41" s="3" t="str">
        <f t="shared" si="14"/>
        <v> </v>
      </c>
      <c r="W41" s="3" t="str">
        <f t="shared" si="15"/>
        <v> </v>
      </c>
      <c r="X41" s="3" t="str">
        <f t="shared" si="16"/>
        <v> </v>
      </c>
      <c r="Z41" s="3" t="str">
        <f t="shared" si="17"/>
        <v> </v>
      </c>
      <c r="AA41" s="3" t="str">
        <f t="shared" si="18"/>
        <v> </v>
      </c>
      <c r="AC41" s="3" t="str">
        <f t="shared" si="19"/>
        <v> </v>
      </c>
      <c r="AD41" s="3" t="str">
        <f t="shared" si="20"/>
        <v> </v>
      </c>
      <c r="AE41" s="3" t="str">
        <f t="shared" si="21"/>
        <v> </v>
      </c>
    </row>
    <row r="42" spans="4:31" ht="15">
      <c r="D42" s="3">
        <f>'dersiçiperformans (3)'!Z48</f>
        <v>0</v>
      </c>
      <c r="E42" s="3" t="str">
        <f t="shared" si="0"/>
        <v> </v>
      </c>
      <c r="F42" s="3" t="b">
        <f t="shared" si="1"/>
        <v>0</v>
      </c>
      <c r="G42" s="3"/>
      <c r="H42" s="3" t="str">
        <f t="shared" si="2"/>
        <v> </v>
      </c>
      <c r="I42" s="3" t="str">
        <f t="shared" si="3"/>
        <v> </v>
      </c>
      <c r="J42" s="3" t="str">
        <f t="shared" si="4"/>
        <v> </v>
      </c>
      <c r="K42" s="3" t="str">
        <f t="shared" si="5"/>
        <v> </v>
      </c>
      <c r="L42" s="3" t="str">
        <f t="shared" si="6"/>
        <v> </v>
      </c>
      <c r="N42" s="3" t="str">
        <f t="shared" si="7"/>
        <v> </v>
      </c>
      <c r="O42" s="3" t="str">
        <f t="shared" si="8"/>
        <v> </v>
      </c>
      <c r="P42" s="3" t="str">
        <f t="shared" si="9"/>
        <v> </v>
      </c>
      <c r="Q42" s="3" t="str">
        <f t="shared" si="10"/>
        <v> </v>
      </c>
      <c r="R42" s="3" t="str">
        <f t="shared" si="11"/>
        <v> </v>
      </c>
      <c r="T42" s="3" t="str">
        <f t="shared" si="12"/>
        <v> </v>
      </c>
      <c r="U42" s="3" t="str">
        <f t="shared" si="13"/>
        <v> </v>
      </c>
      <c r="V42" s="3" t="str">
        <f t="shared" si="14"/>
        <v> </v>
      </c>
      <c r="W42" s="3" t="str">
        <f t="shared" si="15"/>
        <v> </v>
      </c>
      <c r="X42" s="3" t="str">
        <f t="shared" si="16"/>
        <v> </v>
      </c>
      <c r="Z42" s="3" t="str">
        <f t="shared" si="17"/>
        <v> </v>
      </c>
      <c r="AA42" s="3" t="str">
        <f t="shared" si="18"/>
        <v> </v>
      </c>
      <c r="AC42" s="3" t="str">
        <f t="shared" si="19"/>
        <v> </v>
      </c>
      <c r="AD42" s="3" t="str">
        <f t="shared" si="20"/>
        <v> </v>
      </c>
      <c r="AE42" s="3" t="str">
        <f t="shared" si="21"/>
        <v> </v>
      </c>
    </row>
    <row r="43" spans="4:31" ht="15">
      <c r="D43" s="3">
        <f>'dersiçiperformans (3)'!Z49</f>
        <v>0</v>
      </c>
      <c r="E43" s="3" t="str">
        <f t="shared" si="0"/>
        <v> </v>
      </c>
      <c r="F43" s="3" t="b">
        <f t="shared" si="1"/>
        <v>0</v>
      </c>
      <c r="G43" s="3"/>
      <c r="H43" s="3" t="str">
        <f t="shared" si="2"/>
        <v> </v>
      </c>
      <c r="I43" s="3" t="str">
        <f t="shared" si="3"/>
        <v> </v>
      </c>
      <c r="J43" s="3" t="str">
        <f t="shared" si="4"/>
        <v> </v>
      </c>
      <c r="K43" s="3" t="str">
        <f t="shared" si="5"/>
        <v> </v>
      </c>
      <c r="L43" s="3" t="str">
        <f t="shared" si="6"/>
        <v> </v>
      </c>
      <c r="N43" s="3" t="str">
        <f t="shared" si="7"/>
        <v> </v>
      </c>
      <c r="O43" s="3" t="str">
        <f t="shared" si="8"/>
        <v> </v>
      </c>
      <c r="P43" s="3" t="str">
        <f t="shared" si="9"/>
        <v> </v>
      </c>
      <c r="Q43" s="3" t="str">
        <f t="shared" si="10"/>
        <v> </v>
      </c>
      <c r="R43" s="3" t="str">
        <f t="shared" si="11"/>
        <v> </v>
      </c>
      <c r="T43" s="3" t="str">
        <f t="shared" si="12"/>
        <v> </v>
      </c>
      <c r="U43" s="3" t="str">
        <f t="shared" si="13"/>
        <v> </v>
      </c>
      <c r="V43" s="3" t="str">
        <f t="shared" si="14"/>
        <v> </v>
      </c>
      <c r="W43" s="3" t="str">
        <f t="shared" si="15"/>
        <v> </v>
      </c>
      <c r="X43" s="3" t="str">
        <f t="shared" si="16"/>
        <v> </v>
      </c>
      <c r="Z43" s="3" t="str">
        <f t="shared" si="17"/>
        <v> </v>
      </c>
      <c r="AA43" s="3" t="str">
        <f t="shared" si="18"/>
        <v> </v>
      </c>
      <c r="AC43" s="3" t="str">
        <f t="shared" si="19"/>
        <v> </v>
      </c>
      <c r="AD43" s="3" t="str">
        <f t="shared" si="20"/>
        <v> </v>
      </c>
      <c r="AE43" s="3" t="str">
        <f t="shared" si="21"/>
        <v> </v>
      </c>
    </row>
    <row r="44" spans="4:31" ht="15">
      <c r="D44" s="3">
        <f>'dersiçiperformans (3)'!Z50</f>
        <v>0</v>
      </c>
      <c r="E44" s="3" t="str">
        <f t="shared" si="0"/>
        <v> </v>
      </c>
      <c r="F44" s="3" t="b">
        <f t="shared" si="1"/>
        <v>0</v>
      </c>
      <c r="G44" s="3"/>
      <c r="H44" s="3" t="str">
        <f t="shared" si="2"/>
        <v> </v>
      </c>
      <c r="I44" s="3" t="str">
        <f t="shared" si="3"/>
        <v> </v>
      </c>
      <c r="J44" s="3" t="str">
        <f t="shared" si="4"/>
        <v> </v>
      </c>
      <c r="K44" s="3" t="str">
        <f t="shared" si="5"/>
        <v> </v>
      </c>
      <c r="L44" s="3" t="str">
        <f t="shared" si="6"/>
        <v> </v>
      </c>
      <c r="N44" s="3" t="str">
        <f t="shared" si="7"/>
        <v> </v>
      </c>
      <c r="O44" s="3" t="str">
        <f t="shared" si="8"/>
        <v> </v>
      </c>
      <c r="P44" s="3" t="str">
        <f t="shared" si="9"/>
        <v> </v>
      </c>
      <c r="Q44" s="3" t="str">
        <f t="shared" si="10"/>
        <v> </v>
      </c>
      <c r="R44" s="3" t="str">
        <f t="shared" si="11"/>
        <v> </v>
      </c>
      <c r="T44" s="3" t="str">
        <f t="shared" si="12"/>
        <v> </v>
      </c>
      <c r="U44" s="3" t="str">
        <f t="shared" si="13"/>
        <v> </v>
      </c>
      <c r="V44" s="3" t="str">
        <f t="shared" si="14"/>
        <v> </v>
      </c>
      <c r="W44" s="3" t="str">
        <f t="shared" si="15"/>
        <v> </v>
      </c>
      <c r="X44" s="3" t="str">
        <f t="shared" si="16"/>
        <v> </v>
      </c>
      <c r="Z44" s="3" t="str">
        <f t="shared" si="17"/>
        <v> </v>
      </c>
      <c r="AA44" s="3" t="str">
        <f t="shared" si="18"/>
        <v> </v>
      </c>
      <c r="AC44" s="3" t="str">
        <f t="shared" si="19"/>
        <v> </v>
      </c>
      <c r="AD44" s="3" t="str">
        <f t="shared" si="20"/>
        <v> </v>
      </c>
      <c r="AE44" s="3" t="str">
        <f t="shared" si="21"/>
        <v> </v>
      </c>
    </row>
    <row r="45" spans="4:31" ht="15">
      <c r="D45" s="3">
        <f>'dersiçiperformans (3)'!Z51</f>
        <v>0</v>
      </c>
      <c r="E45" s="3" t="str">
        <f t="shared" si="0"/>
        <v> </v>
      </c>
      <c r="F45" s="3" t="b">
        <f t="shared" si="1"/>
        <v>0</v>
      </c>
      <c r="G45" s="3"/>
      <c r="H45" s="3" t="str">
        <f t="shared" si="2"/>
        <v> </v>
      </c>
      <c r="I45" s="3" t="str">
        <f t="shared" si="3"/>
        <v> </v>
      </c>
      <c r="J45" s="3" t="str">
        <f t="shared" si="4"/>
        <v> </v>
      </c>
      <c r="K45" s="3" t="str">
        <f t="shared" si="5"/>
        <v> </v>
      </c>
      <c r="L45" s="3" t="str">
        <f t="shared" si="6"/>
        <v> </v>
      </c>
      <c r="N45" s="3" t="str">
        <f t="shared" si="7"/>
        <v> </v>
      </c>
      <c r="O45" s="3" t="str">
        <f t="shared" si="8"/>
        <v> </v>
      </c>
      <c r="P45" s="3" t="str">
        <f t="shared" si="9"/>
        <v> </v>
      </c>
      <c r="Q45" s="3" t="str">
        <f t="shared" si="10"/>
        <v> </v>
      </c>
      <c r="R45" s="3" t="str">
        <f t="shared" si="11"/>
        <v> </v>
      </c>
      <c r="T45" s="3" t="str">
        <f t="shared" si="12"/>
        <v> </v>
      </c>
      <c r="U45" s="3" t="str">
        <f t="shared" si="13"/>
        <v> </v>
      </c>
      <c r="V45" s="3" t="str">
        <f t="shared" si="14"/>
        <v> </v>
      </c>
      <c r="W45" s="3" t="str">
        <f t="shared" si="15"/>
        <v> </v>
      </c>
      <c r="X45" s="3" t="str">
        <f t="shared" si="16"/>
        <v> </v>
      </c>
      <c r="Z45" s="3" t="str">
        <f t="shared" si="17"/>
        <v> </v>
      </c>
      <c r="AA45" s="3" t="str">
        <f t="shared" si="18"/>
        <v> </v>
      </c>
      <c r="AC45" s="3" t="str">
        <f t="shared" si="19"/>
        <v> </v>
      </c>
      <c r="AD45" s="3" t="str">
        <f t="shared" si="20"/>
        <v> </v>
      </c>
      <c r="AE45" s="3" t="str">
        <f t="shared" si="21"/>
        <v> </v>
      </c>
    </row>
    <row r="46" spans="4:31" ht="15">
      <c r="D46" s="3">
        <f>'dersiçiperformans (3)'!Z52</f>
        <v>0</v>
      </c>
      <c r="E46" s="3" t="str">
        <f t="shared" si="0"/>
        <v> </v>
      </c>
      <c r="F46" s="3" t="b">
        <f t="shared" si="1"/>
        <v>0</v>
      </c>
      <c r="G46" s="3"/>
      <c r="H46" s="3" t="str">
        <f t="shared" si="2"/>
        <v> </v>
      </c>
      <c r="I46" s="3" t="str">
        <f t="shared" si="3"/>
        <v> </v>
      </c>
      <c r="J46" s="3" t="str">
        <f t="shared" si="4"/>
        <v> </v>
      </c>
      <c r="K46" s="3" t="str">
        <f t="shared" si="5"/>
        <v> </v>
      </c>
      <c r="L46" s="3" t="str">
        <f t="shared" si="6"/>
        <v> </v>
      </c>
      <c r="N46" s="3" t="str">
        <f t="shared" si="7"/>
        <v> </v>
      </c>
      <c r="O46" s="3" t="str">
        <f t="shared" si="8"/>
        <v> </v>
      </c>
      <c r="P46" s="3" t="str">
        <f t="shared" si="9"/>
        <v> </v>
      </c>
      <c r="Q46" s="3" t="str">
        <f t="shared" si="10"/>
        <v> </v>
      </c>
      <c r="R46" s="3" t="str">
        <f t="shared" si="11"/>
        <v> </v>
      </c>
      <c r="T46" s="3" t="str">
        <f t="shared" si="12"/>
        <v> </v>
      </c>
      <c r="U46" s="3" t="str">
        <f t="shared" si="13"/>
        <v> </v>
      </c>
      <c r="V46" s="3" t="str">
        <f t="shared" si="14"/>
        <v> </v>
      </c>
      <c r="W46" s="3" t="str">
        <f t="shared" si="15"/>
        <v> </v>
      </c>
      <c r="X46" s="3" t="str">
        <f t="shared" si="16"/>
        <v> </v>
      </c>
      <c r="Z46" s="3" t="str">
        <f t="shared" si="17"/>
        <v> </v>
      </c>
      <c r="AA46" s="3" t="str">
        <f t="shared" si="18"/>
        <v> </v>
      </c>
      <c r="AC46" s="3" t="str">
        <f t="shared" si="19"/>
        <v> </v>
      </c>
      <c r="AD46" s="3" t="str">
        <f t="shared" si="20"/>
        <v> </v>
      </c>
      <c r="AE46" s="3" t="str">
        <f t="shared" si="21"/>
        <v> </v>
      </c>
    </row>
    <row r="47" spans="4:31" ht="15">
      <c r="D47" s="3">
        <f>'dersiçiperformans (3)'!Z53</f>
        <v>0</v>
      </c>
      <c r="E47" s="3" t="str">
        <f t="shared" si="0"/>
        <v> </v>
      </c>
      <c r="F47" s="3" t="b">
        <f t="shared" si="1"/>
        <v>0</v>
      </c>
      <c r="H47" s="3" t="str">
        <f t="shared" si="2"/>
        <v> </v>
      </c>
      <c r="I47" s="3" t="str">
        <f t="shared" si="3"/>
        <v> </v>
      </c>
      <c r="J47" s="3" t="str">
        <f t="shared" si="4"/>
        <v> </v>
      </c>
      <c r="K47" s="3" t="str">
        <f t="shared" si="5"/>
        <v> </v>
      </c>
      <c r="L47" s="3" t="str">
        <f t="shared" si="6"/>
        <v> </v>
      </c>
      <c r="N47" s="3" t="str">
        <f t="shared" si="7"/>
        <v> </v>
      </c>
      <c r="O47" s="3" t="str">
        <f t="shared" si="8"/>
        <v> </v>
      </c>
      <c r="P47" s="3" t="str">
        <f t="shared" si="9"/>
        <v> </v>
      </c>
      <c r="Q47" s="3" t="str">
        <f t="shared" si="10"/>
        <v> </v>
      </c>
      <c r="R47" s="3" t="str">
        <f t="shared" si="11"/>
        <v> </v>
      </c>
      <c r="T47" s="3" t="str">
        <f t="shared" si="12"/>
        <v> </v>
      </c>
      <c r="U47" s="3" t="str">
        <f t="shared" si="13"/>
        <v> </v>
      </c>
      <c r="V47" s="3" t="str">
        <f t="shared" si="14"/>
        <v> </v>
      </c>
      <c r="W47" s="3" t="str">
        <f t="shared" si="15"/>
        <v> </v>
      </c>
      <c r="X47" s="3" t="str">
        <f t="shared" si="16"/>
        <v> </v>
      </c>
      <c r="Z47" s="3" t="str">
        <f t="shared" si="17"/>
        <v> </v>
      </c>
      <c r="AA47" s="3" t="str">
        <f t="shared" si="18"/>
        <v> </v>
      </c>
      <c r="AC47" s="3" t="str">
        <f t="shared" si="19"/>
        <v> </v>
      </c>
      <c r="AD47" s="3" t="str">
        <f t="shared" si="20"/>
        <v> </v>
      </c>
      <c r="AE47" s="3" t="str">
        <f t="shared" si="21"/>
        <v> </v>
      </c>
    </row>
    <row r="48" spans="4:31" ht="15">
      <c r="D48" s="3">
        <f>'dersiçiperformans (3)'!Z54</f>
        <v>0</v>
      </c>
      <c r="E48" s="3" t="str">
        <f t="shared" si="0"/>
        <v> </v>
      </c>
      <c r="F48" s="3" t="b">
        <f t="shared" si="1"/>
        <v>0</v>
      </c>
      <c r="H48" s="3" t="str">
        <f t="shared" si="2"/>
        <v> </v>
      </c>
      <c r="I48" s="3" t="str">
        <f t="shared" si="3"/>
        <v> </v>
      </c>
      <c r="J48" s="3" t="str">
        <f t="shared" si="4"/>
        <v> </v>
      </c>
      <c r="K48" s="3" t="str">
        <f t="shared" si="5"/>
        <v> </v>
      </c>
      <c r="L48" s="3" t="str">
        <f t="shared" si="6"/>
        <v> </v>
      </c>
      <c r="N48" s="3" t="str">
        <f t="shared" si="7"/>
        <v> </v>
      </c>
      <c r="O48" s="3" t="str">
        <f t="shared" si="8"/>
        <v> </v>
      </c>
      <c r="P48" s="3" t="str">
        <f t="shared" si="9"/>
        <v> </v>
      </c>
      <c r="Q48" s="3" t="str">
        <f t="shared" si="10"/>
        <v> </v>
      </c>
      <c r="R48" s="3" t="str">
        <f t="shared" si="11"/>
        <v> </v>
      </c>
      <c r="T48" s="3" t="str">
        <f t="shared" si="12"/>
        <v> </v>
      </c>
      <c r="U48" s="3" t="str">
        <f t="shared" si="13"/>
        <v> </v>
      </c>
      <c r="V48" s="3" t="str">
        <f t="shared" si="14"/>
        <v> </v>
      </c>
      <c r="W48" s="3" t="str">
        <f t="shared" si="15"/>
        <v> </v>
      </c>
      <c r="X48" s="3" t="str">
        <f t="shared" si="16"/>
        <v> </v>
      </c>
      <c r="Z48" s="3" t="str">
        <f t="shared" si="17"/>
        <v> </v>
      </c>
      <c r="AA48" s="3" t="str">
        <f t="shared" si="18"/>
        <v> </v>
      </c>
      <c r="AC48" s="3" t="str">
        <f t="shared" si="19"/>
        <v> </v>
      </c>
      <c r="AD48" s="3" t="str">
        <f t="shared" si="20"/>
        <v> </v>
      </c>
      <c r="AE48" s="3" t="str">
        <f t="shared" si="21"/>
        <v> </v>
      </c>
    </row>
    <row r="49" spans="4:31" ht="15">
      <c r="D49" s="3">
        <f>'dersiçiperformans (3)'!Z55</f>
        <v>0</v>
      </c>
      <c r="E49" s="3" t="str">
        <f t="shared" si="0"/>
        <v> </v>
      </c>
      <c r="F49" s="3" t="b">
        <f t="shared" si="1"/>
        <v>0</v>
      </c>
      <c r="H49" s="3" t="str">
        <f t="shared" si="2"/>
        <v> </v>
      </c>
      <c r="I49" s="3" t="str">
        <f t="shared" si="3"/>
        <v> </v>
      </c>
      <c r="J49" s="3" t="str">
        <f t="shared" si="4"/>
        <v> </v>
      </c>
      <c r="K49" s="3" t="str">
        <f t="shared" si="5"/>
        <v> </v>
      </c>
      <c r="L49" s="3" t="str">
        <f t="shared" si="6"/>
        <v> </v>
      </c>
      <c r="N49" s="3" t="str">
        <f t="shared" si="7"/>
        <v> </v>
      </c>
      <c r="O49" s="3" t="str">
        <f t="shared" si="8"/>
        <v> </v>
      </c>
      <c r="P49" s="3" t="str">
        <f t="shared" si="9"/>
        <v> </v>
      </c>
      <c r="Q49" s="3" t="str">
        <f t="shared" si="10"/>
        <v> </v>
      </c>
      <c r="R49" s="3" t="str">
        <f t="shared" si="11"/>
        <v> </v>
      </c>
      <c r="T49" s="3" t="str">
        <f t="shared" si="12"/>
        <v> </v>
      </c>
      <c r="U49" s="3" t="str">
        <f t="shared" si="13"/>
        <v> </v>
      </c>
      <c r="V49" s="3" t="str">
        <f t="shared" si="14"/>
        <v> </v>
      </c>
      <c r="W49" s="3" t="str">
        <f t="shared" si="15"/>
        <v> </v>
      </c>
      <c r="X49" s="3" t="str">
        <f t="shared" si="16"/>
        <v> </v>
      </c>
      <c r="Z49" s="3" t="str">
        <f t="shared" si="17"/>
        <v> </v>
      </c>
      <c r="AA49" s="3" t="str">
        <f t="shared" si="18"/>
        <v> </v>
      </c>
      <c r="AC49" s="3" t="str">
        <f t="shared" si="19"/>
        <v> </v>
      </c>
      <c r="AD49" s="3" t="str">
        <f t="shared" si="20"/>
        <v> </v>
      </c>
      <c r="AE49" s="3" t="str">
        <f t="shared" si="21"/>
        <v> </v>
      </c>
    </row>
    <row r="50" spans="4:31" ht="15">
      <c r="D50" s="3">
        <f>'dersiçiperformans (3)'!Z56</f>
        <v>0</v>
      </c>
      <c r="E50" s="3" t="str">
        <f t="shared" si="0"/>
        <v> </v>
      </c>
      <c r="F50" s="3" t="b">
        <f t="shared" si="1"/>
        <v>0</v>
      </c>
      <c r="H50" s="3" t="str">
        <f t="shared" si="2"/>
        <v> </v>
      </c>
      <c r="I50" s="3" t="str">
        <f t="shared" si="3"/>
        <v> </v>
      </c>
      <c r="J50" s="3" t="str">
        <f t="shared" si="4"/>
        <v> </v>
      </c>
      <c r="K50" s="3" t="str">
        <f t="shared" si="5"/>
        <v> </v>
      </c>
      <c r="L50" s="3" t="str">
        <f t="shared" si="6"/>
        <v> </v>
      </c>
      <c r="N50" s="3" t="str">
        <f t="shared" si="7"/>
        <v> </v>
      </c>
      <c r="O50" s="3" t="str">
        <f t="shared" si="8"/>
        <v> </v>
      </c>
      <c r="P50" s="3" t="str">
        <f t="shared" si="9"/>
        <v> </v>
      </c>
      <c r="Q50" s="3" t="str">
        <f t="shared" si="10"/>
        <v> </v>
      </c>
      <c r="R50" s="3" t="str">
        <f t="shared" si="11"/>
        <v> </v>
      </c>
      <c r="T50" s="3" t="str">
        <f t="shared" si="12"/>
        <v> </v>
      </c>
      <c r="U50" s="3" t="str">
        <f t="shared" si="13"/>
        <v> </v>
      </c>
      <c r="V50" s="3" t="str">
        <f t="shared" si="14"/>
        <v> </v>
      </c>
      <c r="W50" s="3" t="str">
        <f t="shared" si="15"/>
        <v> </v>
      </c>
      <c r="X50" s="3" t="str">
        <f t="shared" si="16"/>
        <v> </v>
      </c>
      <c r="Z50" s="3" t="str">
        <f t="shared" si="17"/>
        <v> </v>
      </c>
      <c r="AA50" s="3" t="str">
        <f t="shared" si="18"/>
        <v> </v>
      </c>
      <c r="AC50" s="3" t="str">
        <f t="shared" si="19"/>
        <v> </v>
      </c>
      <c r="AD50" s="3" t="str">
        <f t="shared" si="20"/>
        <v> </v>
      </c>
      <c r="AE50" s="3" t="str">
        <f t="shared" si="21"/>
        <v> </v>
      </c>
    </row>
    <row r="51" spans="4:31" ht="15">
      <c r="D51" s="3">
        <f>'dersiçiperformans (3)'!Z57</f>
        <v>0</v>
      </c>
      <c r="E51" s="3" t="str">
        <f t="shared" si="0"/>
        <v> </v>
      </c>
      <c r="F51" s="3" t="b">
        <f t="shared" si="1"/>
        <v>0</v>
      </c>
      <c r="H51" s="3" t="str">
        <f t="shared" si="2"/>
        <v> </v>
      </c>
      <c r="I51" s="3" t="str">
        <f t="shared" si="3"/>
        <v> </v>
      </c>
      <c r="J51" s="3" t="str">
        <f t="shared" si="4"/>
        <v> </v>
      </c>
      <c r="K51" s="3" t="str">
        <f t="shared" si="5"/>
        <v> </v>
      </c>
      <c r="L51" s="3" t="str">
        <f t="shared" si="6"/>
        <v> </v>
      </c>
      <c r="N51" s="3" t="str">
        <f t="shared" si="7"/>
        <v> </v>
      </c>
      <c r="O51" s="3" t="str">
        <f t="shared" si="8"/>
        <v> </v>
      </c>
      <c r="P51" s="3" t="str">
        <f t="shared" si="9"/>
        <v> </v>
      </c>
      <c r="Q51" s="3" t="str">
        <f t="shared" si="10"/>
        <v> </v>
      </c>
      <c r="R51" s="3" t="str">
        <f t="shared" si="11"/>
        <v> </v>
      </c>
      <c r="T51" s="3" t="str">
        <f t="shared" si="12"/>
        <v> </v>
      </c>
      <c r="U51" s="3" t="str">
        <f t="shared" si="13"/>
        <v> </v>
      </c>
      <c r="V51" s="3" t="str">
        <f t="shared" si="14"/>
        <v> </v>
      </c>
      <c r="W51" s="3" t="str">
        <f t="shared" si="15"/>
        <v> </v>
      </c>
      <c r="X51" s="3" t="str">
        <f t="shared" si="16"/>
        <v> </v>
      </c>
      <c r="Z51" s="3" t="str">
        <f t="shared" si="17"/>
        <v> </v>
      </c>
      <c r="AA51" s="3" t="str">
        <f t="shared" si="18"/>
        <v> </v>
      </c>
      <c r="AC51" s="3" t="str">
        <f t="shared" si="19"/>
        <v> </v>
      </c>
      <c r="AD51" s="3" t="str">
        <f t="shared" si="20"/>
        <v> </v>
      </c>
      <c r="AE51" s="3" t="str">
        <f t="shared" si="21"/>
        <v> </v>
      </c>
    </row>
    <row r="52" spans="4:31" ht="15">
      <c r="D52" s="3">
        <f>'dersiçiperformans (3)'!Z58</f>
        <v>0</v>
      </c>
      <c r="E52" s="3" t="str">
        <f t="shared" si="0"/>
        <v> </v>
      </c>
      <c r="F52" s="3" t="b">
        <f t="shared" si="1"/>
        <v>0</v>
      </c>
      <c r="H52" s="3" t="str">
        <f t="shared" si="2"/>
        <v> </v>
      </c>
      <c r="I52" s="3" t="str">
        <f t="shared" si="3"/>
        <v> </v>
      </c>
      <c r="J52" s="3" t="str">
        <f t="shared" si="4"/>
        <v> </v>
      </c>
      <c r="K52" s="3" t="str">
        <f t="shared" si="5"/>
        <v> </v>
      </c>
      <c r="L52" s="3" t="str">
        <f t="shared" si="6"/>
        <v> </v>
      </c>
      <c r="N52" s="3" t="str">
        <f t="shared" si="7"/>
        <v> </v>
      </c>
      <c r="O52" s="3" t="str">
        <f t="shared" si="8"/>
        <v> </v>
      </c>
      <c r="P52" s="3" t="str">
        <f t="shared" si="9"/>
        <v> </v>
      </c>
      <c r="Q52" s="3" t="str">
        <f t="shared" si="10"/>
        <v> </v>
      </c>
      <c r="R52" s="3" t="str">
        <f t="shared" si="11"/>
        <v> </v>
      </c>
      <c r="T52" s="3" t="str">
        <f t="shared" si="12"/>
        <v> </v>
      </c>
      <c r="U52" s="3" t="str">
        <f t="shared" si="13"/>
        <v> </v>
      </c>
      <c r="V52" s="3" t="str">
        <f t="shared" si="14"/>
        <v> </v>
      </c>
      <c r="W52" s="3" t="str">
        <f t="shared" si="15"/>
        <v> </v>
      </c>
      <c r="X52" s="3" t="str">
        <f t="shared" si="16"/>
        <v> </v>
      </c>
      <c r="Z52" s="3" t="str">
        <f t="shared" si="17"/>
        <v> </v>
      </c>
      <c r="AA52" s="3" t="str">
        <f t="shared" si="18"/>
        <v> </v>
      </c>
      <c r="AC52" s="3" t="str">
        <f t="shared" si="19"/>
        <v> </v>
      </c>
      <c r="AD52" s="3" t="str">
        <f t="shared" si="20"/>
        <v> </v>
      </c>
      <c r="AE52" s="3" t="str">
        <f t="shared" si="21"/>
        <v> </v>
      </c>
    </row>
    <row r="53" spans="4:31" ht="15">
      <c r="D53" s="3">
        <f>'dersiçiperformans (3)'!Z59</f>
        <v>0</v>
      </c>
      <c r="E53" s="3" t="str">
        <f t="shared" si="0"/>
        <v> </v>
      </c>
      <c r="F53" s="3" t="b">
        <f t="shared" si="1"/>
        <v>0</v>
      </c>
      <c r="H53" s="3" t="str">
        <f t="shared" si="2"/>
        <v> </v>
      </c>
      <c r="I53" s="3" t="str">
        <f t="shared" si="3"/>
        <v> </v>
      </c>
      <c r="J53" s="3" t="str">
        <f t="shared" si="4"/>
        <v> </v>
      </c>
      <c r="K53" s="3" t="str">
        <f t="shared" si="5"/>
        <v> </v>
      </c>
      <c r="L53" s="3" t="str">
        <f t="shared" si="6"/>
        <v> </v>
      </c>
      <c r="N53" s="3" t="str">
        <f t="shared" si="7"/>
        <v> </v>
      </c>
      <c r="O53" s="3" t="str">
        <f t="shared" si="8"/>
        <v> </v>
      </c>
      <c r="P53" s="3" t="str">
        <f t="shared" si="9"/>
        <v> </v>
      </c>
      <c r="Q53" s="3" t="str">
        <f t="shared" si="10"/>
        <v> </v>
      </c>
      <c r="R53" s="3" t="str">
        <f t="shared" si="11"/>
        <v> </v>
      </c>
      <c r="T53" s="3" t="str">
        <f t="shared" si="12"/>
        <v> </v>
      </c>
      <c r="U53" s="3" t="str">
        <f t="shared" si="13"/>
        <v> </v>
      </c>
      <c r="V53" s="3" t="str">
        <f t="shared" si="14"/>
        <v> </v>
      </c>
      <c r="W53" s="3" t="str">
        <f t="shared" si="15"/>
        <v> </v>
      </c>
      <c r="X53" s="3" t="str">
        <f t="shared" si="16"/>
        <v> </v>
      </c>
      <c r="Z53" s="3" t="str">
        <f t="shared" si="17"/>
        <v> </v>
      </c>
      <c r="AA53" s="3" t="str">
        <f t="shared" si="18"/>
        <v> </v>
      </c>
      <c r="AC53" s="3" t="str">
        <f t="shared" si="19"/>
        <v> </v>
      </c>
      <c r="AD53" s="3" t="str">
        <f t="shared" si="20"/>
        <v> </v>
      </c>
      <c r="AE53" s="3" t="str">
        <f t="shared" si="21"/>
        <v> </v>
      </c>
    </row>
    <row r="54" spans="4:31" ht="15">
      <c r="D54" s="3">
        <f>'dersiçiperformans (3)'!Z60</f>
        <v>0</v>
      </c>
      <c r="E54" s="3" t="str">
        <f t="shared" si="0"/>
        <v> </v>
      </c>
      <c r="F54" s="3" t="b">
        <f t="shared" si="1"/>
        <v>0</v>
      </c>
      <c r="H54" s="3" t="str">
        <f t="shared" si="2"/>
        <v> </v>
      </c>
      <c r="I54" s="3" t="str">
        <f t="shared" si="3"/>
        <v> </v>
      </c>
      <c r="J54" s="3" t="str">
        <f t="shared" si="4"/>
        <v> </v>
      </c>
      <c r="K54" s="3" t="str">
        <f t="shared" si="5"/>
        <v> </v>
      </c>
      <c r="L54" s="3" t="str">
        <f t="shared" si="6"/>
        <v> </v>
      </c>
      <c r="N54" s="3" t="str">
        <f t="shared" si="7"/>
        <v> </v>
      </c>
      <c r="O54" s="3" t="str">
        <f t="shared" si="8"/>
        <v> </v>
      </c>
      <c r="P54" s="3" t="str">
        <f t="shared" si="9"/>
        <v> </v>
      </c>
      <c r="Q54" s="3" t="str">
        <f t="shared" si="10"/>
        <v> </v>
      </c>
      <c r="R54" s="3" t="str">
        <f t="shared" si="11"/>
        <v> </v>
      </c>
      <c r="T54" s="3" t="str">
        <f t="shared" si="12"/>
        <v> </v>
      </c>
      <c r="U54" s="3" t="str">
        <f t="shared" si="13"/>
        <v> </v>
      </c>
      <c r="V54" s="3" t="str">
        <f t="shared" si="14"/>
        <v> </v>
      </c>
      <c r="W54" s="3" t="str">
        <f t="shared" si="15"/>
        <v> </v>
      </c>
      <c r="X54" s="3" t="str">
        <f t="shared" si="16"/>
        <v> </v>
      </c>
      <c r="Z54" s="3" t="str">
        <f t="shared" si="17"/>
        <v> </v>
      </c>
      <c r="AA54" s="3" t="str">
        <f t="shared" si="18"/>
        <v> </v>
      </c>
      <c r="AC54" s="3" t="str">
        <f t="shared" si="19"/>
        <v> </v>
      </c>
      <c r="AD54" s="3" t="str">
        <f t="shared" si="20"/>
        <v> </v>
      </c>
      <c r="AE54" s="3" t="str">
        <f t="shared" si="21"/>
        <v> </v>
      </c>
    </row>
    <row r="55" spans="4:31" ht="15">
      <c r="D55" s="3">
        <f>'dersiçiperformans (3)'!Z61</f>
        <v>0</v>
      </c>
      <c r="E55" s="3" t="str">
        <f t="shared" si="0"/>
        <v> </v>
      </c>
      <c r="F55" s="3" t="b">
        <f t="shared" si="1"/>
        <v>0</v>
      </c>
      <c r="H55" s="3" t="str">
        <f t="shared" si="2"/>
        <v> </v>
      </c>
      <c r="I55" s="3" t="str">
        <f t="shared" si="3"/>
        <v> </v>
      </c>
      <c r="J55" s="3" t="str">
        <f t="shared" si="4"/>
        <v> </v>
      </c>
      <c r="K55" s="3" t="str">
        <f t="shared" si="5"/>
        <v> </v>
      </c>
      <c r="L55" s="3" t="str">
        <f t="shared" si="6"/>
        <v> </v>
      </c>
      <c r="N55" s="3" t="str">
        <f t="shared" si="7"/>
        <v> </v>
      </c>
      <c r="O55" s="3" t="str">
        <f t="shared" si="8"/>
        <v> </v>
      </c>
      <c r="P55" s="3" t="str">
        <f t="shared" si="9"/>
        <v> </v>
      </c>
      <c r="Q55" s="3" t="str">
        <f t="shared" si="10"/>
        <v> </v>
      </c>
      <c r="R55" s="3" t="str">
        <f t="shared" si="11"/>
        <v> </v>
      </c>
      <c r="T55" s="3" t="str">
        <f t="shared" si="12"/>
        <v> </v>
      </c>
      <c r="U55" s="3" t="str">
        <f t="shared" si="13"/>
        <v> </v>
      </c>
      <c r="V55" s="3" t="str">
        <f t="shared" si="14"/>
        <v> </v>
      </c>
      <c r="W55" s="3" t="str">
        <f t="shared" si="15"/>
        <v> </v>
      </c>
      <c r="X55" s="3" t="str">
        <f t="shared" si="16"/>
        <v> </v>
      </c>
      <c r="Z55" s="3" t="str">
        <f t="shared" si="17"/>
        <v> </v>
      </c>
      <c r="AA55" s="3" t="str">
        <f t="shared" si="18"/>
        <v> </v>
      </c>
      <c r="AC55" s="3" t="str">
        <f t="shared" si="19"/>
        <v> </v>
      </c>
      <c r="AD55" s="3" t="str">
        <f t="shared" si="20"/>
        <v> </v>
      </c>
      <c r="AE55" s="3" t="str">
        <f t="shared" si="21"/>
        <v> </v>
      </c>
    </row>
    <row r="56" spans="4:31" ht="15">
      <c r="D56" s="3">
        <f>'dersiçiperformans (3)'!Z62</f>
        <v>0</v>
      </c>
      <c r="E56" s="3" t="str">
        <f t="shared" si="0"/>
        <v> </v>
      </c>
      <c r="F56" s="3" t="b">
        <f t="shared" si="1"/>
        <v>0</v>
      </c>
      <c r="H56" s="3" t="str">
        <f t="shared" si="2"/>
        <v> </v>
      </c>
      <c r="I56" s="3" t="str">
        <f t="shared" si="3"/>
        <v> </v>
      </c>
      <c r="J56" s="3" t="str">
        <f t="shared" si="4"/>
        <v> </v>
      </c>
      <c r="K56" s="3" t="str">
        <f t="shared" si="5"/>
        <v> </v>
      </c>
      <c r="L56" s="3" t="str">
        <f t="shared" si="6"/>
        <v> </v>
      </c>
      <c r="N56" s="3" t="str">
        <f t="shared" si="7"/>
        <v> </v>
      </c>
      <c r="O56" s="3" t="str">
        <f t="shared" si="8"/>
        <v> </v>
      </c>
      <c r="P56" s="3" t="str">
        <f t="shared" si="9"/>
        <v> </v>
      </c>
      <c r="Q56" s="3" t="str">
        <f t="shared" si="10"/>
        <v> </v>
      </c>
      <c r="R56" s="3" t="str">
        <f t="shared" si="11"/>
        <v> </v>
      </c>
      <c r="T56" s="3" t="str">
        <f t="shared" si="12"/>
        <v> </v>
      </c>
      <c r="U56" s="3" t="str">
        <f t="shared" si="13"/>
        <v> </v>
      </c>
      <c r="V56" s="3" t="str">
        <f t="shared" si="14"/>
        <v> </v>
      </c>
      <c r="W56" s="3" t="str">
        <f t="shared" si="15"/>
        <v> </v>
      </c>
      <c r="X56" s="3" t="str">
        <f t="shared" si="16"/>
        <v> </v>
      </c>
      <c r="Z56" s="3" t="str">
        <f t="shared" si="17"/>
        <v> </v>
      </c>
      <c r="AA56" s="3" t="str">
        <f t="shared" si="18"/>
        <v> </v>
      </c>
      <c r="AC56" s="3" t="str">
        <f t="shared" si="19"/>
        <v> </v>
      </c>
      <c r="AD56" s="3" t="str">
        <f t="shared" si="20"/>
        <v> </v>
      </c>
      <c r="AE56" s="3" t="str">
        <f t="shared" si="21"/>
        <v> </v>
      </c>
    </row>
    <row r="57" spans="4:31" ht="15">
      <c r="D57" s="3">
        <f>'dersiçiperformans (3)'!Z63</f>
        <v>0</v>
      </c>
      <c r="E57" s="3" t="str">
        <f t="shared" si="0"/>
        <v> </v>
      </c>
      <c r="F57" s="3" t="b">
        <f t="shared" si="1"/>
        <v>0</v>
      </c>
      <c r="H57" s="3" t="str">
        <f t="shared" si="2"/>
        <v> </v>
      </c>
      <c r="I57" s="3" t="str">
        <f t="shared" si="3"/>
        <v> </v>
      </c>
      <c r="J57" s="3" t="str">
        <f t="shared" si="4"/>
        <v> </v>
      </c>
      <c r="K57" s="3" t="str">
        <f t="shared" si="5"/>
        <v> </v>
      </c>
      <c r="L57" s="3" t="str">
        <f t="shared" si="6"/>
        <v> </v>
      </c>
      <c r="N57" s="3" t="str">
        <f t="shared" si="7"/>
        <v> </v>
      </c>
      <c r="O57" s="3" t="str">
        <f t="shared" si="8"/>
        <v> </v>
      </c>
      <c r="P57" s="3" t="str">
        <f t="shared" si="9"/>
        <v> </v>
      </c>
      <c r="Q57" s="3" t="str">
        <f t="shared" si="10"/>
        <v> </v>
      </c>
      <c r="R57" s="3" t="str">
        <f t="shared" si="11"/>
        <v> </v>
      </c>
      <c r="T57" s="3" t="str">
        <f t="shared" si="12"/>
        <v> </v>
      </c>
      <c r="U57" s="3" t="str">
        <f t="shared" si="13"/>
        <v> </v>
      </c>
      <c r="V57" s="3" t="str">
        <f t="shared" si="14"/>
        <v> </v>
      </c>
      <c r="W57" s="3" t="str">
        <f t="shared" si="15"/>
        <v> </v>
      </c>
      <c r="X57" s="3" t="str">
        <f t="shared" si="16"/>
        <v> </v>
      </c>
      <c r="Z57" s="3" t="str">
        <f t="shared" si="17"/>
        <v> </v>
      </c>
      <c r="AA57" s="3" t="str">
        <f t="shared" si="18"/>
        <v> </v>
      </c>
      <c r="AC57" s="3" t="str">
        <f t="shared" si="19"/>
        <v> </v>
      </c>
      <c r="AD57" s="3" t="str">
        <f t="shared" si="20"/>
        <v> </v>
      </c>
      <c r="AE57" s="3" t="str">
        <f t="shared" si="21"/>
        <v> </v>
      </c>
    </row>
    <row r="58" spans="4:31" ht="15">
      <c r="D58" s="3">
        <f>'dersiçiperformans (3)'!Z64</f>
        <v>0</v>
      </c>
      <c r="E58" s="3" t="str">
        <f t="shared" si="0"/>
        <v> </v>
      </c>
      <c r="F58" s="3" t="b">
        <f t="shared" si="1"/>
        <v>0</v>
      </c>
      <c r="H58" s="3" t="str">
        <f t="shared" si="2"/>
        <v> </v>
      </c>
      <c r="I58" s="3" t="str">
        <f t="shared" si="3"/>
        <v> </v>
      </c>
      <c r="J58" s="3" t="str">
        <f t="shared" si="4"/>
        <v> </v>
      </c>
      <c r="K58" s="3" t="str">
        <f t="shared" si="5"/>
        <v> </v>
      </c>
      <c r="L58" s="3" t="str">
        <f t="shared" si="6"/>
        <v> </v>
      </c>
      <c r="N58" s="3" t="str">
        <f t="shared" si="7"/>
        <v> </v>
      </c>
      <c r="O58" s="3" t="str">
        <f t="shared" si="8"/>
        <v> </v>
      </c>
      <c r="P58" s="3" t="str">
        <f t="shared" si="9"/>
        <v> </v>
      </c>
      <c r="Q58" s="3" t="str">
        <f t="shared" si="10"/>
        <v> </v>
      </c>
      <c r="R58" s="3" t="str">
        <f t="shared" si="11"/>
        <v> </v>
      </c>
      <c r="T58" s="3" t="str">
        <f t="shared" si="12"/>
        <v> </v>
      </c>
      <c r="U58" s="3" t="str">
        <f t="shared" si="13"/>
        <v> </v>
      </c>
      <c r="V58" s="3" t="str">
        <f t="shared" si="14"/>
        <v> </v>
      </c>
      <c r="W58" s="3" t="str">
        <f t="shared" si="15"/>
        <v> </v>
      </c>
      <c r="X58" s="3" t="str">
        <f t="shared" si="16"/>
        <v> </v>
      </c>
      <c r="Z58" s="3" t="str">
        <f t="shared" si="17"/>
        <v> </v>
      </c>
      <c r="AA58" s="3" t="str">
        <f t="shared" si="18"/>
        <v> </v>
      </c>
      <c r="AC58" s="3" t="str">
        <f t="shared" si="19"/>
        <v> </v>
      </c>
      <c r="AD58" s="3" t="str">
        <f t="shared" si="20"/>
        <v> </v>
      </c>
      <c r="AE58" s="3" t="str">
        <f t="shared" si="21"/>
        <v> </v>
      </c>
    </row>
    <row r="59" spans="4:31" ht="15">
      <c r="D59" s="3">
        <f>'dersiçiperformans (3)'!Z65</f>
        <v>0</v>
      </c>
      <c r="E59" s="3" t="str">
        <f t="shared" si="0"/>
        <v> </v>
      </c>
      <c r="F59" s="3" t="b">
        <f t="shared" si="1"/>
        <v>0</v>
      </c>
      <c r="H59" s="3" t="str">
        <f t="shared" si="2"/>
        <v> </v>
      </c>
      <c r="I59" s="3" t="str">
        <f t="shared" si="3"/>
        <v> </v>
      </c>
      <c r="J59" s="3" t="str">
        <f t="shared" si="4"/>
        <v> </v>
      </c>
      <c r="K59" s="3" t="str">
        <f t="shared" si="5"/>
        <v> </v>
      </c>
      <c r="L59" s="3" t="str">
        <f t="shared" si="6"/>
        <v> </v>
      </c>
      <c r="N59" s="3" t="str">
        <f t="shared" si="7"/>
        <v> </v>
      </c>
      <c r="O59" s="3" t="str">
        <f t="shared" si="8"/>
        <v> </v>
      </c>
      <c r="P59" s="3" t="str">
        <f t="shared" si="9"/>
        <v> </v>
      </c>
      <c r="Q59" s="3" t="str">
        <f t="shared" si="10"/>
        <v> </v>
      </c>
      <c r="R59" s="3" t="str">
        <f t="shared" si="11"/>
        <v> </v>
      </c>
      <c r="T59" s="3" t="str">
        <f t="shared" si="12"/>
        <v> </v>
      </c>
      <c r="U59" s="3" t="str">
        <f t="shared" si="13"/>
        <v> </v>
      </c>
      <c r="V59" s="3" t="str">
        <f t="shared" si="14"/>
        <v> </v>
      </c>
      <c r="W59" s="3" t="str">
        <f t="shared" si="15"/>
        <v> </v>
      </c>
      <c r="X59" s="3" t="str">
        <f t="shared" si="16"/>
        <v> </v>
      </c>
      <c r="Z59" s="3" t="str">
        <f t="shared" si="17"/>
        <v> </v>
      </c>
      <c r="AA59" s="3" t="str">
        <f t="shared" si="18"/>
        <v> </v>
      </c>
      <c r="AC59" s="3" t="str">
        <f t="shared" si="19"/>
        <v> </v>
      </c>
      <c r="AD59" s="3" t="str">
        <f t="shared" si="20"/>
        <v> </v>
      </c>
      <c r="AE59" s="3" t="str">
        <f t="shared" si="21"/>
        <v> </v>
      </c>
    </row>
    <row r="60" spans="4:31" ht="15">
      <c r="D60" s="3">
        <f>'dersiçiperformans (3)'!Z66</f>
        <v>0</v>
      </c>
      <c r="E60" s="3" t="str">
        <f t="shared" si="0"/>
        <v> </v>
      </c>
      <c r="F60" s="3" t="b">
        <f t="shared" si="1"/>
        <v>0</v>
      </c>
      <c r="H60" s="3" t="str">
        <f t="shared" si="2"/>
        <v> </v>
      </c>
      <c r="I60" s="3" t="str">
        <f t="shared" si="3"/>
        <v> </v>
      </c>
      <c r="J60" s="3" t="str">
        <f t="shared" si="4"/>
        <v> </v>
      </c>
      <c r="K60" s="3" t="str">
        <f t="shared" si="5"/>
        <v> </v>
      </c>
      <c r="L60" s="3" t="str">
        <f t="shared" si="6"/>
        <v> </v>
      </c>
      <c r="N60" s="3" t="str">
        <f t="shared" si="7"/>
        <v> </v>
      </c>
      <c r="O60" s="3" t="str">
        <f t="shared" si="8"/>
        <v> </v>
      </c>
      <c r="P60" s="3" t="str">
        <f t="shared" si="9"/>
        <v> </v>
      </c>
      <c r="Q60" s="3" t="str">
        <f t="shared" si="10"/>
        <v> </v>
      </c>
      <c r="R60" s="3" t="str">
        <f t="shared" si="11"/>
        <v> </v>
      </c>
      <c r="T60" s="3" t="str">
        <f t="shared" si="12"/>
        <v> </v>
      </c>
      <c r="U60" s="3" t="str">
        <f t="shared" si="13"/>
        <v> </v>
      </c>
      <c r="V60" s="3" t="str">
        <f t="shared" si="14"/>
        <v> </v>
      </c>
      <c r="W60" s="3" t="str">
        <f t="shared" si="15"/>
        <v> </v>
      </c>
      <c r="X60" s="3" t="str">
        <f t="shared" si="16"/>
        <v> </v>
      </c>
      <c r="Z60" s="3" t="str">
        <f t="shared" si="17"/>
        <v> </v>
      </c>
      <c r="AA60" s="3" t="str">
        <f t="shared" si="18"/>
        <v> </v>
      </c>
      <c r="AC60" s="3" t="str">
        <f t="shared" si="19"/>
        <v> </v>
      </c>
      <c r="AD60" s="3" t="str">
        <f t="shared" si="20"/>
        <v> </v>
      </c>
      <c r="AE60" s="3" t="str">
        <f t="shared" si="21"/>
        <v> </v>
      </c>
    </row>
    <row r="61" spans="4:31" ht="15">
      <c r="D61" s="3">
        <f>'dersiçiperformans (3)'!Z67</f>
        <v>0</v>
      </c>
      <c r="E61" s="3" t="str">
        <f t="shared" si="0"/>
        <v> </v>
      </c>
      <c r="F61" s="3" t="b">
        <f t="shared" si="1"/>
        <v>0</v>
      </c>
      <c r="H61" s="3" t="str">
        <f t="shared" si="2"/>
        <v> </v>
      </c>
      <c r="I61" s="3" t="str">
        <f t="shared" si="3"/>
        <v> </v>
      </c>
      <c r="J61" s="3" t="str">
        <f t="shared" si="4"/>
        <v> </v>
      </c>
      <c r="K61" s="3" t="str">
        <f t="shared" si="5"/>
        <v> </v>
      </c>
      <c r="L61" s="3" t="str">
        <f t="shared" si="6"/>
        <v> </v>
      </c>
      <c r="N61" s="3" t="str">
        <f t="shared" si="7"/>
        <v> </v>
      </c>
      <c r="O61" s="3" t="str">
        <f t="shared" si="8"/>
        <v> </v>
      </c>
      <c r="P61" s="3" t="str">
        <f t="shared" si="9"/>
        <v> </v>
      </c>
      <c r="Q61" s="3" t="str">
        <f t="shared" si="10"/>
        <v> </v>
      </c>
      <c r="R61" s="3" t="str">
        <f t="shared" si="11"/>
        <v> </v>
      </c>
      <c r="T61" s="3" t="str">
        <f t="shared" si="12"/>
        <v> </v>
      </c>
      <c r="U61" s="3" t="str">
        <f t="shared" si="13"/>
        <v> </v>
      </c>
      <c r="V61" s="3" t="str">
        <f t="shared" si="14"/>
        <v> </v>
      </c>
      <c r="W61" s="3" t="str">
        <f t="shared" si="15"/>
        <v> </v>
      </c>
      <c r="X61" s="3" t="str">
        <f t="shared" si="16"/>
        <v> </v>
      </c>
      <c r="Z61" s="3" t="str">
        <f t="shared" si="17"/>
        <v> </v>
      </c>
      <c r="AA61" s="3" t="str">
        <f t="shared" si="18"/>
        <v> </v>
      </c>
      <c r="AC61" s="3" t="str">
        <f t="shared" si="19"/>
        <v> </v>
      </c>
      <c r="AD61" s="3" t="str">
        <f t="shared" si="20"/>
        <v> </v>
      </c>
      <c r="AE61" s="3" t="str">
        <f t="shared" si="21"/>
        <v> </v>
      </c>
    </row>
    <row r="62" spans="4:31" ht="15">
      <c r="D62" s="3">
        <f>'dersiçiperformans (3)'!Z68</f>
        <v>0</v>
      </c>
      <c r="E62" s="3" t="str">
        <f t="shared" si="0"/>
        <v> </v>
      </c>
      <c r="F62" s="3" t="b">
        <f t="shared" si="1"/>
        <v>0</v>
      </c>
      <c r="H62" s="3" t="str">
        <f t="shared" si="2"/>
        <v> </v>
      </c>
      <c r="I62" s="3" t="str">
        <f t="shared" si="3"/>
        <v> </v>
      </c>
      <c r="J62" s="3" t="str">
        <f t="shared" si="4"/>
        <v> </v>
      </c>
      <c r="K62" s="3" t="str">
        <f t="shared" si="5"/>
        <v> </v>
      </c>
      <c r="L62" s="3" t="str">
        <f t="shared" si="6"/>
        <v> </v>
      </c>
      <c r="N62" s="3" t="str">
        <f t="shared" si="7"/>
        <v> </v>
      </c>
      <c r="O62" s="3" t="str">
        <f t="shared" si="8"/>
        <v> </v>
      </c>
      <c r="P62" s="3" t="str">
        <f t="shared" si="9"/>
        <v> </v>
      </c>
      <c r="Q62" s="3" t="str">
        <f t="shared" si="10"/>
        <v> </v>
      </c>
      <c r="R62" s="3" t="str">
        <f t="shared" si="11"/>
        <v> </v>
      </c>
      <c r="T62" s="3" t="str">
        <f t="shared" si="12"/>
        <v> </v>
      </c>
      <c r="U62" s="3" t="str">
        <f t="shared" si="13"/>
        <v> </v>
      </c>
      <c r="V62" s="3" t="str">
        <f t="shared" si="14"/>
        <v> </v>
      </c>
      <c r="W62" s="3" t="str">
        <f t="shared" si="15"/>
        <v> </v>
      </c>
      <c r="X62" s="3" t="str">
        <f t="shared" si="16"/>
        <v> </v>
      </c>
      <c r="Z62" s="3" t="str">
        <f t="shared" si="17"/>
        <v> </v>
      </c>
      <c r="AA62" s="3" t="str">
        <f t="shared" si="18"/>
        <v> </v>
      </c>
      <c r="AC62" s="3" t="str">
        <f t="shared" si="19"/>
        <v> </v>
      </c>
      <c r="AD62" s="3" t="str">
        <f t="shared" si="20"/>
        <v> </v>
      </c>
      <c r="AE62" s="3" t="str">
        <f t="shared" si="21"/>
        <v> </v>
      </c>
    </row>
    <row r="63" spans="4:31" ht="15">
      <c r="D63" s="3">
        <f>'dersiçiperformans (3)'!Z69</f>
        <v>0</v>
      </c>
      <c r="E63" s="3" t="str">
        <f t="shared" si="0"/>
        <v> </v>
      </c>
      <c r="F63" s="3" t="b">
        <f t="shared" si="1"/>
        <v>0</v>
      </c>
      <c r="H63" s="3" t="str">
        <f t="shared" si="2"/>
        <v> </v>
      </c>
      <c r="I63" s="3" t="str">
        <f t="shared" si="3"/>
        <v> </v>
      </c>
      <c r="J63" s="3" t="str">
        <f t="shared" si="4"/>
        <v> </v>
      </c>
      <c r="K63" s="3" t="str">
        <f t="shared" si="5"/>
        <v> </v>
      </c>
      <c r="L63" s="3" t="str">
        <f t="shared" si="6"/>
        <v> </v>
      </c>
      <c r="N63" s="3" t="str">
        <f t="shared" si="7"/>
        <v> </v>
      </c>
      <c r="O63" s="3" t="str">
        <f t="shared" si="8"/>
        <v> </v>
      </c>
      <c r="P63" s="3" t="str">
        <f t="shared" si="9"/>
        <v> </v>
      </c>
      <c r="Q63" s="3" t="str">
        <f t="shared" si="10"/>
        <v> </v>
      </c>
      <c r="R63" s="3" t="str">
        <f t="shared" si="11"/>
        <v> </v>
      </c>
      <c r="T63" s="3" t="str">
        <f t="shared" si="12"/>
        <v> </v>
      </c>
      <c r="U63" s="3" t="str">
        <f t="shared" si="13"/>
        <v> </v>
      </c>
      <c r="V63" s="3" t="str">
        <f t="shared" si="14"/>
        <v> </v>
      </c>
      <c r="W63" s="3" t="str">
        <f t="shared" si="15"/>
        <v> </v>
      </c>
      <c r="X63" s="3" t="str">
        <f t="shared" si="16"/>
        <v> </v>
      </c>
      <c r="Z63" s="3" t="str">
        <f t="shared" si="17"/>
        <v> </v>
      </c>
      <c r="AA63" s="3" t="str">
        <f t="shared" si="18"/>
        <v> </v>
      </c>
      <c r="AC63" s="3" t="str">
        <f t="shared" si="19"/>
        <v> </v>
      </c>
      <c r="AD63" s="3" t="str">
        <f t="shared" si="20"/>
        <v> </v>
      </c>
      <c r="AE63" s="3" t="str">
        <f t="shared" si="21"/>
        <v> </v>
      </c>
    </row>
    <row r="64" spans="4:31" ht="15">
      <c r="D64" s="3">
        <f>'dersiçiperformans (3)'!Z70</f>
        <v>0</v>
      </c>
      <c r="E64" s="3" t="str">
        <f t="shared" si="0"/>
        <v> </v>
      </c>
      <c r="F64" s="3" t="b">
        <f t="shared" si="1"/>
        <v>0</v>
      </c>
      <c r="H64" s="3" t="str">
        <f t="shared" si="2"/>
        <v> </v>
      </c>
      <c r="I64" s="3" t="str">
        <f t="shared" si="3"/>
        <v> </v>
      </c>
      <c r="J64" s="3" t="str">
        <f t="shared" si="4"/>
        <v> </v>
      </c>
      <c r="K64" s="3" t="str">
        <f t="shared" si="5"/>
        <v> </v>
      </c>
      <c r="L64" s="3" t="str">
        <f t="shared" si="6"/>
        <v> </v>
      </c>
      <c r="N64" s="3" t="str">
        <f t="shared" si="7"/>
        <v> </v>
      </c>
      <c r="O64" s="3" t="str">
        <f t="shared" si="8"/>
        <v> </v>
      </c>
      <c r="P64" s="3" t="str">
        <f t="shared" si="9"/>
        <v> </v>
      </c>
      <c r="Q64" s="3" t="str">
        <f t="shared" si="10"/>
        <v> </v>
      </c>
      <c r="R64" s="3" t="str">
        <f t="shared" si="11"/>
        <v> </v>
      </c>
      <c r="T64" s="3" t="str">
        <f t="shared" si="12"/>
        <v> </v>
      </c>
      <c r="U64" s="3" t="str">
        <f t="shared" si="13"/>
        <v> </v>
      </c>
      <c r="V64" s="3" t="str">
        <f t="shared" si="14"/>
        <v> </v>
      </c>
      <c r="W64" s="3" t="str">
        <f t="shared" si="15"/>
        <v> </v>
      </c>
      <c r="X64" s="3" t="str">
        <f t="shared" si="16"/>
        <v> </v>
      </c>
      <c r="Z64" s="3" t="str">
        <f t="shared" si="17"/>
        <v> </v>
      </c>
      <c r="AA64" s="3" t="str">
        <f t="shared" si="18"/>
        <v> </v>
      </c>
      <c r="AC64" s="3" t="str">
        <f t="shared" si="19"/>
        <v> </v>
      </c>
      <c r="AD64" s="3" t="str">
        <f t="shared" si="20"/>
        <v> </v>
      </c>
      <c r="AE64" s="3" t="str">
        <f t="shared" si="21"/>
        <v> </v>
      </c>
    </row>
    <row r="65" spans="4:31" ht="15">
      <c r="D65" s="3">
        <f>'dersiçiperformans (3)'!Z71</f>
        <v>0</v>
      </c>
      <c r="E65" s="3" t="str">
        <f t="shared" si="0"/>
        <v> </v>
      </c>
      <c r="F65" s="3" t="b">
        <f t="shared" si="1"/>
        <v>0</v>
      </c>
      <c r="H65" s="3" t="str">
        <f t="shared" si="2"/>
        <v> </v>
      </c>
      <c r="I65" s="3" t="str">
        <f t="shared" si="3"/>
        <v> </v>
      </c>
      <c r="J65" s="3" t="str">
        <f t="shared" si="4"/>
        <v> </v>
      </c>
      <c r="K65" s="3" t="str">
        <f t="shared" si="5"/>
        <v> </v>
      </c>
      <c r="L65" s="3" t="str">
        <f t="shared" si="6"/>
        <v> </v>
      </c>
      <c r="N65" s="3" t="str">
        <f t="shared" si="7"/>
        <v> </v>
      </c>
      <c r="O65" s="3" t="str">
        <f t="shared" si="8"/>
        <v> </v>
      </c>
      <c r="P65" s="3" t="str">
        <f t="shared" si="9"/>
        <v> </v>
      </c>
      <c r="Q65" s="3" t="str">
        <f t="shared" si="10"/>
        <v> </v>
      </c>
      <c r="R65" s="3" t="str">
        <f t="shared" si="11"/>
        <v> </v>
      </c>
      <c r="T65" s="3" t="str">
        <f t="shared" si="12"/>
        <v> </v>
      </c>
      <c r="U65" s="3" t="str">
        <f t="shared" si="13"/>
        <v> </v>
      </c>
      <c r="V65" s="3" t="str">
        <f t="shared" si="14"/>
        <v> </v>
      </c>
      <c r="W65" s="3" t="str">
        <f t="shared" si="15"/>
        <v> </v>
      </c>
      <c r="X65" s="3" t="str">
        <f t="shared" si="16"/>
        <v> </v>
      </c>
      <c r="Z65" s="3" t="str">
        <f t="shared" si="17"/>
        <v> </v>
      </c>
      <c r="AA65" s="3" t="str">
        <f t="shared" si="18"/>
        <v> </v>
      </c>
      <c r="AC65" s="3" t="str">
        <f t="shared" si="19"/>
        <v> </v>
      </c>
      <c r="AD65" s="3" t="str">
        <f t="shared" si="20"/>
        <v> </v>
      </c>
      <c r="AE65" s="3" t="str">
        <f t="shared" si="21"/>
        <v> </v>
      </c>
    </row>
    <row r="66" spans="4:31" ht="15">
      <c r="D66" s="3">
        <f>'dersiçiperformans (3)'!Z72</f>
        <v>0</v>
      </c>
      <c r="E66" s="3" t="str">
        <f t="shared" si="0"/>
        <v> </v>
      </c>
      <c r="F66" s="3" t="b">
        <f t="shared" si="1"/>
        <v>0</v>
      </c>
      <c r="H66" s="3" t="str">
        <f t="shared" si="2"/>
        <v> </v>
      </c>
      <c r="I66" s="3" t="str">
        <f t="shared" si="3"/>
        <v> </v>
      </c>
      <c r="J66" s="3" t="str">
        <f t="shared" si="4"/>
        <v> </v>
      </c>
      <c r="K66" s="3" t="str">
        <f t="shared" si="5"/>
        <v> </v>
      </c>
      <c r="L66" s="3" t="str">
        <f t="shared" si="6"/>
        <v> </v>
      </c>
      <c r="N66" s="3" t="str">
        <f t="shared" si="7"/>
        <v> </v>
      </c>
      <c r="O66" s="3" t="str">
        <f t="shared" si="8"/>
        <v> </v>
      </c>
      <c r="P66" s="3" t="str">
        <f t="shared" si="9"/>
        <v> </v>
      </c>
      <c r="Q66" s="3" t="str">
        <f t="shared" si="10"/>
        <v> </v>
      </c>
      <c r="R66" s="3" t="str">
        <f t="shared" si="11"/>
        <v> </v>
      </c>
      <c r="T66" s="3" t="str">
        <f t="shared" si="12"/>
        <v> </v>
      </c>
      <c r="U66" s="3" t="str">
        <f t="shared" si="13"/>
        <v> </v>
      </c>
      <c r="V66" s="3" t="str">
        <f t="shared" si="14"/>
        <v> </v>
      </c>
      <c r="W66" s="3" t="str">
        <f t="shared" si="15"/>
        <v> </v>
      </c>
      <c r="X66" s="3" t="str">
        <f t="shared" si="16"/>
        <v> </v>
      </c>
      <c r="Z66" s="3" t="str">
        <f t="shared" si="17"/>
        <v> </v>
      </c>
      <c r="AA66" s="3" t="str">
        <f t="shared" si="18"/>
        <v> </v>
      </c>
      <c r="AC66" s="3" t="str">
        <f t="shared" si="19"/>
        <v> </v>
      </c>
      <c r="AD66" s="3" t="str">
        <f t="shared" si="20"/>
        <v> </v>
      </c>
      <c r="AE66" s="3" t="str">
        <f t="shared" si="21"/>
        <v> </v>
      </c>
    </row>
    <row r="67" spans="4:31" ht="15">
      <c r="D67" s="3">
        <f>'dersiçiperformans (3)'!Z73</f>
        <v>0</v>
      </c>
      <c r="E67" s="3" t="str">
        <f t="shared" si="0"/>
        <v> </v>
      </c>
      <c r="F67" s="3" t="b">
        <f t="shared" si="1"/>
        <v>0</v>
      </c>
      <c r="H67" s="3" t="str">
        <f t="shared" si="2"/>
        <v> </v>
      </c>
      <c r="I67" s="3" t="str">
        <f t="shared" si="3"/>
        <v> </v>
      </c>
      <c r="J67" s="3" t="str">
        <f t="shared" si="4"/>
        <v> </v>
      </c>
      <c r="K67" s="3" t="str">
        <f t="shared" si="5"/>
        <v> </v>
      </c>
      <c r="L67" s="3" t="str">
        <f t="shared" si="6"/>
        <v> </v>
      </c>
      <c r="N67" s="3" t="str">
        <f t="shared" si="7"/>
        <v> </v>
      </c>
      <c r="O67" s="3" t="str">
        <f t="shared" si="8"/>
        <v> </v>
      </c>
      <c r="P67" s="3" t="str">
        <f t="shared" si="9"/>
        <v> </v>
      </c>
      <c r="Q67" s="3" t="str">
        <f t="shared" si="10"/>
        <v> </v>
      </c>
      <c r="R67" s="3" t="str">
        <f t="shared" si="11"/>
        <v> </v>
      </c>
      <c r="T67" s="3" t="str">
        <f t="shared" si="12"/>
        <v> </v>
      </c>
      <c r="U67" s="3" t="str">
        <f t="shared" si="13"/>
        <v> </v>
      </c>
      <c r="V67" s="3" t="str">
        <f t="shared" si="14"/>
        <v> </v>
      </c>
      <c r="W67" s="3" t="str">
        <f t="shared" si="15"/>
        <v> </v>
      </c>
      <c r="X67" s="3" t="str">
        <f t="shared" si="16"/>
        <v> </v>
      </c>
      <c r="Z67" s="3" t="str">
        <f t="shared" si="17"/>
        <v> </v>
      </c>
      <c r="AA67" s="3" t="str">
        <f t="shared" si="18"/>
        <v> </v>
      </c>
      <c r="AC67" s="3" t="str">
        <f t="shared" si="19"/>
        <v> </v>
      </c>
      <c r="AD67" s="3" t="str">
        <f t="shared" si="20"/>
        <v> </v>
      </c>
      <c r="AE67" s="3" t="str">
        <f t="shared" si="21"/>
        <v> </v>
      </c>
    </row>
    <row r="68" spans="4:31" ht="15">
      <c r="D68" s="3">
        <f>'dersiçiperformans (3)'!Z74</f>
        <v>0</v>
      </c>
      <c r="E68" s="3" t="str">
        <f t="shared" si="0"/>
        <v> </v>
      </c>
      <c r="F68" s="3" t="b">
        <f t="shared" si="1"/>
        <v>0</v>
      </c>
      <c r="H68" s="3" t="str">
        <f t="shared" si="2"/>
        <v> </v>
      </c>
      <c r="I68" s="3" t="str">
        <f t="shared" si="3"/>
        <v> </v>
      </c>
      <c r="J68" s="3" t="str">
        <f t="shared" si="4"/>
        <v> </v>
      </c>
      <c r="K68" s="3" t="str">
        <f t="shared" si="5"/>
        <v> </v>
      </c>
      <c r="L68" s="3" t="str">
        <f t="shared" si="6"/>
        <v> </v>
      </c>
      <c r="N68" s="3" t="str">
        <f t="shared" si="7"/>
        <v> </v>
      </c>
      <c r="O68" s="3" t="str">
        <f t="shared" si="8"/>
        <v> </v>
      </c>
      <c r="P68" s="3" t="str">
        <f t="shared" si="9"/>
        <v> </v>
      </c>
      <c r="Q68" s="3" t="str">
        <f t="shared" si="10"/>
        <v> </v>
      </c>
      <c r="R68" s="3" t="str">
        <f t="shared" si="11"/>
        <v> </v>
      </c>
      <c r="T68" s="3" t="str">
        <f t="shared" si="12"/>
        <v> </v>
      </c>
      <c r="U68" s="3" t="str">
        <f t="shared" si="13"/>
        <v> </v>
      </c>
      <c r="V68" s="3" t="str">
        <f t="shared" si="14"/>
        <v> </v>
      </c>
      <c r="W68" s="3" t="str">
        <f t="shared" si="15"/>
        <v> </v>
      </c>
      <c r="X68" s="3" t="str">
        <f t="shared" si="16"/>
        <v> </v>
      </c>
      <c r="Z68" s="3" t="str">
        <f t="shared" si="17"/>
        <v> </v>
      </c>
      <c r="AA68" s="3" t="str">
        <f t="shared" si="18"/>
        <v> </v>
      </c>
      <c r="AC68" s="3" t="str">
        <f t="shared" si="19"/>
        <v> </v>
      </c>
      <c r="AD68" s="3" t="str">
        <f t="shared" si="20"/>
        <v> </v>
      </c>
      <c r="AE68" s="3" t="str">
        <f t="shared" si="21"/>
        <v> </v>
      </c>
    </row>
    <row r="69" spans="4:31" ht="15">
      <c r="D69" s="3">
        <f>'dersiçiperformans (3)'!Z75</f>
        <v>0</v>
      </c>
      <c r="E69" s="3" t="str">
        <f t="shared" si="0"/>
        <v> </v>
      </c>
      <c r="F69" s="3" t="b">
        <f t="shared" si="1"/>
        <v>0</v>
      </c>
      <c r="H69" s="3" t="str">
        <f t="shared" si="2"/>
        <v> </v>
      </c>
      <c r="I69" s="3" t="str">
        <f t="shared" si="3"/>
        <v> </v>
      </c>
      <c r="J69" s="3" t="str">
        <f t="shared" si="4"/>
        <v> </v>
      </c>
      <c r="K69" s="3" t="str">
        <f t="shared" si="5"/>
        <v> </v>
      </c>
      <c r="L69" s="3" t="str">
        <f t="shared" si="6"/>
        <v> </v>
      </c>
      <c r="N69" s="3" t="str">
        <f t="shared" si="7"/>
        <v> </v>
      </c>
      <c r="O69" s="3" t="str">
        <f t="shared" si="8"/>
        <v> </v>
      </c>
      <c r="P69" s="3" t="str">
        <f t="shared" si="9"/>
        <v> </v>
      </c>
      <c r="Q69" s="3" t="str">
        <f t="shared" si="10"/>
        <v> </v>
      </c>
      <c r="R69" s="3" t="str">
        <f t="shared" si="11"/>
        <v> </v>
      </c>
      <c r="T69" s="3" t="str">
        <f t="shared" si="12"/>
        <v> </v>
      </c>
      <c r="U69" s="3" t="str">
        <f t="shared" si="13"/>
        <v> </v>
      </c>
      <c r="V69" s="3" t="str">
        <f t="shared" si="14"/>
        <v> </v>
      </c>
      <c r="W69" s="3" t="str">
        <f t="shared" si="15"/>
        <v> </v>
      </c>
      <c r="X69" s="3" t="str">
        <f t="shared" si="16"/>
        <v> </v>
      </c>
      <c r="Z69" s="3" t="str">
        <f t="shared" si="17"/>
        <v> </v>
      </c>
      <c r="AA69" s="3" t="str">
        <f t="shared" si="18"/>
        <v> </v>
      </c>
      <c r="AC69" s="3" t="str">
        <f t="shared" si="19"/>
        <v> </v>
      </c>
      <c r="AD69" s="3" t="str">
        <f t="shared" si="20"/>
        <v> </v>
      </c>
      <c r="AE69" s="3" t="str">
        <f t="shared" si="21"/>
        <v> </v>
      </c>
    </row>
    <row r="70" spans="4:31" ht="15">
      <c r="D70" s="3">
        <f>'dersiçiperformans (3)'!Z76</f>
        <v>0</v>
      </c>
      <c r="E70" s="3" t="str">
        <f aca="true" t="shared" si="22" ref="E70:E75">IF(D70=100,"4",IF(D70&gt;80,"4",IF(D70&gt;60,"3",IF(D70&gt;40,"2",IF(D70&gt;20,"1",IF(D70&gt;0,0," "))))))</f>
        <v> </v>
      </c>
      <c r="F70" s="3" t="b">
        <f aca="true" t="shared" si="23" ref="F70:F75">IF(D70=100,20,IF(D70&gt;80,D70-80,IF(D70&gt;60,D70-60,IF(D70&gt;40,D70-40,IF(D70&gt;20,D70-20,IF(D70&gt;0,D70-0))))))</f>
        <v>0</v>
      </c>
      <c r="H70" s="3" t="str">
        <f aca="true" t="shared" si="24" ref="H70:H75">IF(F70-0&gt;0,E70+1,E70)</f>
        <v> </v>
      </c>
      <c r="I70" s="3" t="str">
        <f aca="true" t="shared" si="25" ref="I70:I75">IF(F70-1&gt;0,E70+1,E70)</f>
        <v> </v>
      </c>
      <c r="J70" s="3" t="str">
        <f aca="true" t="shared" si="26" ref="J70:J75">IF(F70-2&gt;0,E70+1,E70)</f>
        <v> </v>
      </c>
      <c r="K70" s="3" t="str">
        <f aca="true" t="shared" si="27" ref="K70:K75">IF(F70-13&gt;0,E70+1,E70)</f>
        <v> </v>
      </c>
      <c r="L70" s="3" t="str">
        <f aca="true" t="shared" si="28" ref="L70:L75">IF(F70-4&gt;0,E70+1,E70)</f>
        <v> </v>
      </c>
      <c r="N70" s="3" t="str">
        <f aca="true" t="shared" si="29" ref="N70:N75">IF(F70-17&gt;0,E70+1,E70)</f>
        <v> </v>
      </c>
      <c r="O70" s="3" t="str">
        <f aca="true" t="shared" si="30" ref="O70:O75">IF(F70-6&gt;0,E70+1,E70)</f>
        <v> </v>
      </c>
      <c r="P70" s="3" t="str">
        <f aca="true" t="shared" si="31" ref="P70:P75">IF(F70-7&gt;0,E70+1,E70)</f>
        <v> </v>
      </c>
      <c r="Q70" s="3" t="str">
        <f aca="true" t="shared" si="32" ref="Q70:Q75">IF(F70-8&gt;0,E70+1,E70)</f>
        <v> </v>
      </c>
      <c r="R70" s="3" t="str">
        <f aca="true" t="shared" si="33" ref="R70:R75">IF(F70-9&gt;0,E70+1,E70)</f>
        <v> </v>
      </c>
      <c r="T70" s="3" t="str">
        <f aca="true" t="shared" si="34" ref="T70:T75">IF(F70-10&gt;0,E70+1,E70)</f>
        <v> </v>
      </c>
      <c r="U70" s="3" t="str">
        <f aca="true" t="shared" si="35" ref="U70:U75">IF(F70-19&gt;0,E70+1,E70)</f>
        <v> </v>
      </c>
      <c r="V70" s="3" t="str">
        <f aca="true" t="shared" si="36" ref="V70:V75">IF(F70-12&gt;0,E70+1,E70)</f>
        <v> </v>
      </c>
      <c r="W70" s="3" t="str">
        <f aca="true" t="shared" si="37" ref="W70:W75">IF(F70-3&gt;0,E70+1,E70)</f>
        <v> </v>
      </c>
      <c r="X70" s="3" t="str">
        <f aca="true" t="shared" si="38" ref="X70:X75">IF(F70-14&gt;0,E70+1,E70)</f>
        <v> </v>
      </c>
      <c r="Z70" s="3" t="str">
        <f aca="true" t="shared" si="39" ref="Z70:Z75">IF(F70-15&gt;0,E70+1,E70)</f>
        <v> </v>
      </c>
      <c r="AA70" s="3" t="str">
        <f aca="true" t="shared" si="40" ref="AA70:AA75">IF(F70-16&gt;0,E70+1,E70)</f>
        <v> </v>
      </c>
      <c r="AC70" s="3" t="str">
        <f aca="true" t="shared" si="41" ref="AC70:AC75">IF(F70-5&gt;0,E70+1,E70)</f>
        <v> </v>
      </c>
      <c r="AD70" s="3" t="str">
        <f aca="true" t="shared" si="42" ref="AD70:AD75">IF(F70-18&gt;0,E70+1,E70)</f>
        <v> </v>
      </c>
      <c r="AE70" s="3" t="str">
        <f aca="true" t="shared" si="43" ref="AE70:AE75">IF(F70-11&gt;0,E70+1,E70)</f>
        <v> </v>
      </c>
    </row>
    <row r="71" spans="4:31" ht="15">
      <c r="D71" s="3">
        <f>'dersiçiperformans (3)'!Z77</f>
        <v>0</v>
      </c>
      <c r="E71" s="3" t="str">
        <f t="shared" si="22"/>
        <v> </v>
      </c>
      <c r="F71" s="3" t="b">
        <f t="shared" si="23"/>
        <v>0</v>
      </c>
      <c r="H71" s="3" t="str">
        <f t="shared" si="24"/>
        <v> </v>
      </c>
      <c r="I71" s="3" t="str">
        <f t="shared" si="25"/>
        <v> </v>
      </c>
      <c r="J71" s="3" t="str">
        <f t="shared" si="26"/>
        <v> </v>
      </c>
      <c r="K71" s="3" t="str">
        <f t="shared" si="27"/>
        <v> </v>
      </c>
      <c r="L71" s="3" t="str">
        <f t="shared" si="28"/>
        <v> </v>
      </c>
      <c r="N71" s="3" t="str">
        <f t="shared" si="29"/>
        <v> </v>
      </c>
      <c r="O71" s="3" t="str">
        <f t="shared" si="30"/>
        <v> </v>
      </c>
      <c r="P71" s="3" t="str">
        <f t="shared" si="31"/>
        <v> </v>
      </c>
      <c r="Q71" s="3" t="str">
        <f t="shared" si="32"/>
        <v> </v>
      </c>
      <c r="R71" s="3" t="str">
        <f t="shared" si="33"/>
        <v> </v>
      </c>
      <c r="T71" s="3" t="str">
        <f t="shared" si="34"/>
        <v> </v>
      </c>
      <c r="U71" s="3" t="str">
        <f t="shared" si="35"/>
        <v> </v>
      </c>
      <c r="V71" s="3" t="str">
        <f t="shared" si="36"/>
        <v> </v>
      </c>
      <c r="W71" s="3" t="str">
        <f t="shared" si="37"/>
        <v> </v>
      </c>
      <c r="X71" s="3" t="str">
        <f t="shared" si="38"/>
        <v> </v>
      </c>
      <c r="Z71" s="3" t="str">
        <f t="shared" si="39"/>
        <v> </v>
      </c>
      <c r="AA71" s="3" t="str">
        <f t="shared" si="40"/>
        <v> </v>
      </c>
      <c r="AC71" s="3" t="str">
        <f t="shared" si="41"/>
        <v> </v>
      </c>
      <c r="AD71" s="3" t="str">
        <f t="shared" si="42"/>
        <v> </v>
      </c>
      <c r="AE71" s="3" t="str">
        <f t="shared" si="43"/>
        <v> </v>
      </c>
    </row>
    <row r="72" spans="4:31" ht="15">
      <c r="D72" s="3">
        <f>'dersiçiperformans (3)'!Z78</f>
        <v>0</v>
      </c>
      <c r="E72" s="3" t="str">
        <f t="shared" si="22"/>
        <v> </v>
      </c>
      <c r="F72" s="3" t="b">
        <f t="shared" si="23"/>
        <v>0</v>
      </c>
      <c r="H72" s="3" t="str">
        <f t="shared" si="24"/>
        <v> </v>
      </c>
      <c r="I72" s="3" t="str">
        <f t="shared" si="25"/>
        <v> </v>
      </c>
      <c r="J72" s="3" t="str">
        <f t="shared" si="26"/>
        <v> </v>
      </c>
      <c r="K72" s="3" t="str">
        <f t="shared" si="27"/>
        <v> </v>
      </c>
      <c r="L72" s="3" t="str">
        <f t="shared" si="28"/>
        <v> </v>
      </c>
      <c r="N72" s="3" t="str">
        <f t="shared" si="29"/>
        <v> </v>
      </c>
      <c r="O72" s="3" t="str">
        <f t="shared" si="30"/>
        <v> </v>
      </c>
      <c r="P72" s="3" t="str">
        <f t="shared" si="31"/>
        <v> </v>
      </c>
      <c r="Q72" s="3" t="str">
        <f t="shared" si="32"/>
        <v> </v>
      </c>
      <c r="R72" s="3" t="str">
        <f t="shared" si="33"/>
        <v> </v>
      </c>
      <c r="T72" s="3" t="str">
        <f t="shared" si="34"/>
        <v> </v>
      </c>
      <c r="U72" s="3" t="str">
        <f t="shared" si="35"/>
        <v> </v>
      </c>
      <c r="V72" s="3" t="str">
        <f t="shared" si="36"/>
        <v> </v>
      </c>
      <c r="W72" s="3" t="str">
        <f t="shared" si="37"/>
        <v> </v>
      </c>
      <c r="X72" s="3" t="str">
        <f t="shared" si="38"/>
        <v> </v>
      </c>
      <c r="Z72" s="3" t="str">
        <f t="shared" si="39"/>
        <v> </v>
      </c>
      <c r="AA72" s="3" t="str">
        <f t="shared" si="40"/>
        <v> </v>
      </c>
      <c r="AC72" s="3" t="str">
        <f t="shared" si="41"/>
        <v> </v>
      </c>
      <c r="AD72" s="3" t="str">
        <f t="shared" si="42"/>
        <v> </v>
      </c>
      <c r="AE72" s="3" t="str">
        <f t="shared" si="43"/>
        <v> </v>
      </c>
    </row>
    <row r="73" spans="4:31" ht="15">
      <c r="D73" s="3">
        <f>'dersiçiperformans (3)'!Z79</f>
        <v>0</v>
      </c>
      <c r="E73" s="3" t="str">
        <f t="shared" si="22"/>
        <v> </v>
      </c>
      <c r="F73" s="3" t="b">
        <f t="shared" si="23"/>
        <v>0</v>
      </c>
      <c r="H73" s="3" t="str">
        <f t="shared" si="24"/>
        <v> </v>
      </c>
      <c r="I73" s="3" t="str">
        <f t="shared" si="25"/>
        <v> </v>
      </c>
      <c r="J73" s="3" t="str">
        <f t="shared" si="26"/>
        <v> </v>
      </c>
      <c r="K73" s="3" t="str">
        <f t="shared" si="27"/>
        <v> </v>
      </c>
      <c r="L73" s="3" t="str">
        <f t="shared" si="28"/>
        <v> </v>
      </c>
      <c r="N73" s="3" t="str">
        <f t="shared" si="29"/>
        <v> </v>
      </c>
      <c r="O73" s="3" t="str">
        <f t="shared" si="30"/>
        <v> </v>
      </c>
      <c r="P73" s="3" t="str">
        <f t="shared" si="31"/>
        <v> </v>
      </c>
      <c r="Q73" s="3" t="str">
        <f t="shared" si="32"/>
        <v> </v>
      </c>
      <c r="R73" s="3" t="str">
        <f t="shared" si="33"/>
        <v> </v>
      </c>
      <c r="T73" s="3" t="str">
        <f t="shared" si="34"/>
        <v> </v>
      </c>
      <c r="U73" s="3" t="str">
        <f t="shared" si="35"/>
        <v> </v>
      </c>
      <c r="V73" s="3" t="str">
        <f t="shared" si="36"/>
        <v> </v>
      </c>
      <c r="W73" s="3" t="str">
        <f t="shared" si="37"/>
        <v> </v>
      </c>
      <c r="X73" s="3" t="str">
        <f t="shared" si="38"/>
        <v> </v>
      </c>
      <c r="Z73" s="3" t="str">
        <f t="shared" si="39"/>
        <v> </v>
      </c>
      <c r="AA73" s="3" t="str">
        <f t="shared" si="40"/>
        <v> </v>
      </c>
      <c r="AC73" s="3" t="str">
        <f t="shared" si="41"/>
        <v> </v>
      </c>
      <c r="AD73" s="3" t="str">
        <f t="shared" si="42"/>
        <v> </v>
      </c>
      <c r="AE73" s="3" t="str">
        <f t="shared" si="43"/>
        <v> </v>
      </c>
    </row>
    <row r="74" spans="4:31" ht="15">
      <c r="D74" s="3">
        <f>'dersiçiperformans (3)'!Z80</f>
        <v>0</v>
      </c>
      <c r="E74" s="3" t="str">
        <f t="shared" si="22"/>
        <v> </v>
      </c>
      <c r="F74" s="3" t="b">
        <f t="shared" si="23"/>
        <v>0</v>
      </c>
      <c r="H74" s="3" t="str">
        <f t="shared" si="24"/>
        <v> </v>
      </c>
      <c r="I74" s="3" t="str">
        <f t="shared" si="25"/>
        <v> </v>
      </c>
      <c r="J74" s="3" t="str">
        <f t="shared" si="26"/>
        <v> </v>
      </c>
      <c r="K74" s="3" t="str">
        <f t="shared" si="27"/>
        <v> </v>
      </c>
      <c r="L74" s="3" t="str">
        <f t="shared" si="28"/>
        <v> </v>
      </c>
      <c r="N74" s="3" t="str">
        <f t="shared" si="29"/>
        <v> </v>
      </c>
      <c r="O74" s="3" t="str">
        <f t="shared" si="30"/>
        <v> </v>
      </c>
      <c r="P74" s="3" t="str">
        <f t="shared" si="31"/>
        <v> </v>
      </c>
      <c r="Q74" s="3" t="str">
        <f t="shared" si="32"/>
        <v> </v>
      </c>
      <c r="R74" s="3" t="str">
        <f t="shared" si="33"/>
        <v> </v>
      </c>
      <c r="T74" s="3" t="str">
        <f t="shared" si="34"/>
        <v> </v>
      </c>
      <c r="U74" s="3" t="str">
        <f t="shared" si="35"/>
        <v> </v>
      </c>
      <c r="V74" s="3" t="str">
        <f t="shared" si="36"/>
        <v> </v>
      </c>
      <c r="W74" s="3" t="str">
        <f t="shared" si="37"/>
        <v> </v>
      </c>
      <c r="X74" s="3" t="str">
        <f t="shared" si="38"/>
        <v> </v>
      </c>
      <c r="Z74" s="3" t="str">
        <f t="shared" si="39"/>
        <v> </v>
      </c>
      <c r="AA74" s="3" t="str">
        <f t="shared" si="40"/>
        <v> </v>
      </c>
      <c r="AC74" s="3" t="str">
        <f t="shared" si="41"/>
        <v> </v>
      </c>
      <c r="AD74" s="3" t="str">
        <f t="shared" si="42"/>
        <v> </v>
      </c>
      <c r="AE74" s="3" t="str">
        <f t="shared" si="43"/>
        <v> </v>
      </c>
    </row>
    <row r="75" spans="4:31" ht="15">
      <c r="D75" s="3">
        <f>'dersiçiperformans (3)'!Z81</f>
        <v>0</v>
      </c>
      <c r="E75" s="3" t="str">
        <f t="shared" si="22"/>
        <v> </v>
      </c>
      <c r="F75" s="3" t="b">
        <f t="shared" si="23"/>
        <v>0</v>
      </c>
      <c r="H75" s="3" t="str">
        <f t="shared" si="24"/>
        <v> </v>
      </c>
      <c r="I75" s="3" t="str">
        <f t="shared" si="25"/>
        <v> </v>
      </c>
      <c r="J75" s="3" t="str">
        <f t="shared" si="26"/>
        <v> </v>
      </c>
      <c r="K75" s="3" t="str">
        <f t="shared" si="27"/>
        <v> </v>
      </c>
      <c r="L75" s="3" t="str">
        <f t="shared" si="28"/>
        <v> </v>
      </c>
      <c r="N75" s="3" t="str">
        <f t="shared" si="29"/>
        <v> </v>
      </c>
      <c r="O75" s="3" t="str">
        <f t="shared" si="30"/>
        <v> </v>
      </c>
      <c r="P75" s="3" t="str">
        <f t="shared" si="31"/>
        <v> </v>
      </c>
      <c r="Q75" s="3" t="str">
        <f t="shared" si="32"/>
        <v> </v>
      </c>
      <c r="R75" s="3" t="str">
        <f t="shared" si="33"/>
        <v> </v>
      </c>
      <c r="T75" s="3" t="str">
        <f t="shared" si="34"/>
        <v> </v>
      </c>
      <c r="U75" s="3" t="str">
        <f t="shared" si="35"/>
        <v> </v>
      </c>
      <c r="V75" s="3" t="str">
        <f t="shared" si="36"/>
        <v> </v>
      </c>
      <c r="W75" s="3" t="str">
        <f t="shared" si="37"/>
        <v> </v>
      </c>
      <c r="X75" s="3" t="str">
        <f t="shared" si="38"/>
        <v> </v>
      </c>
      <c r="Z75" s="3" t="str">
        <f t="shared" si="39"/>
        <v> </v>
      </c>
      <c r="AA75" s="3" t="str">
        <f t="shared" si="40"/>
        <v> </v>
      </c>
      <c r="AC75" s="3" t="str">
        <f t="shared" si="41"/>
        <v> </v>
      </c>
      <c r="AD75" s="3" t="str">
        <f t="shared" si="42"/>
        <v> </v>
      </c>
      <c r="AE75" s="3" t="str">
        <f t="shared" si="43"/>
        <v> 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4"/>
  <dimension ref="D5:AE75"/>
  <sheetViews>
    <sheetView zoomScalePageLayoutView="0" workbookViewId="0" topLeftCell="A1">
      <selection activeCell="D5" sqref="D5:D75"/>
    </sheetView>
  </sheetViews>
  <sheetFormatPr defaultColWidth="9.140625" defaultRowHeight="15"/>
  <cols>
    <col min="1" max="1" width="4.140625" style="0" customWidth="1"/>
    <col min="2" max="2" width="4.421875" style="0" customWidth="1"/>
    <col min="3" max="3" width="4.28125" style="0" customWidth="1"/>
    <col min="5" max="5" width="5.421875" style="0" customWidth="1"/>
    <col min="6" max="7" width="4.8515625" style="0" customWidth="1"/>
    <col min="8" max="8" width="5.28125" style="0" customWidth="1"/>
    <col min="9" max="9" width="4.421875" style="0" customWidth="1"/>
    <col min="10" max="10" width="5.00390625" style="0" customWidth="1"/>
    <col min="11" max="11" width="4.421875" style="0" customWidth="1"/>
    <col min="12" max="12" width="4.7109375" style="0" customWidth="1"/>
    <col min="13" max="13" width="4.421875" style="0" customWidth="1"/>
    <col min="14" max="14" width="4.7109375" style="0" customWidth="1"/>
    <col min="15" max="15" width="5.00390625" style="0" customWidth="1"/>
    <col min="16" max="16" width="4.28125" style="0" customWidth="1"/>
    <col min="17" max="17" width="4.8515625" style="0" customWidth="1"/>
    <col min="18" max="18" width="4.28125" style="0" customWidth="1"/>
    <col min="19" max="19" width="3.7109375" style="0" customWidth="1"/>
    <col min="20" max="20" width="3.8515625" style="0" customWidth="1"/>
    <col min="21" max="22" width="4.140625" style="0" customWidth="1"/>
    <col min="23" max="23" width="4.00390625" style="0" customWidth="1"/>
    <col min="24" max="24" width="3.8515625" style="0" customWidth="1"/>
    <col min="25" max="25" width="5.00390625" style="0" customWidth="1"/>
    <col min="26" max="26" width="3.28125" style="0" customWidth="1"/>
    <col min="27" max="27" width="4.28125" style="0" customWidth="1"/>
    <col min="28" max="28" width="3.8515625" style="0" customWidth="1"/>
    <col min="29" max="29" width="4.57421875" style="0" customWidth="1"/>
    <col min="30" max="30" width="4.7109375" style="0" customWidth="1"/>
    <col min="31" max="31" width="7.00390625" style="0" customWidth="1"/>
  </cols>
  <sheetData>
    <row r="5" spans="4:31" ht="15">
      <c r="D5" s="3">
        <f>'dersiçiperformans (2)'!Z11</f>
        <v>0</v>
      </c>
      <c r="E5" s="3" t="str">
        <f>IF(D5=100,"4",IF(D5&gt;80,"4",IF(D5&gt;60,"3",IF(D5&gt;40,"2",IF(D5&gt;20,"1",IF(D5&gt;0,0," "))))))</f>
        <v> </v>
      </c>
      <c r="F5" s="3" t="b">
        <f>IF(D5=100,20,IF(D5&gt;80,D5-80,IF(D5&gt;60,D5-60,IF(D5&gt;40,D5-40,IF(D5&gt;20,D5-20,IF(D5&gt;0,D5-0))))))</f>
        <v>0</v>
      </c>
      <c r="G5" s="3"/>
      <c r="H5" s="3" t="str">
        <f>IF(F5-0&gt;0,E5+1,E5)</f>
        <v> </v>
      </c>
      <c r="I5" s="3" t="str">
        <f>IF(F5-1&gt;0,E5+1,E5)</f>
        <v> </v>
      </c>
      <c r="J5" s="3" t="str">
        <f>IF(F5-2&gt;0,E5+1,E5)</f>
        <v> </v>
      </c>
      <c r="K5" s="3" t="str">
        <f>IF(F5-13&gt;0,E5+1,E5)</f>
        <v> </v>
      </c>
      <c r="L5" s="3" t="str">
        <f>IF(F5-4&gt;0,E5+1,E5)</f>
        <v> </v>
      </c>
      <c r="N5" s="3" t="str">
        <f>IF(F5-17&gt;0,E5+1,E5)</f>
        <v> </v>
      </c>
      <c r="O5" s="3" t="str">
        <f>IF(F5-6&gt;0,E5+1,E5)</f>
        <v> </v>
      </c>
      <c r="P5" s="3" t="str">
        <f>IF(F5-7&gt;0,E5+1,E5)</f>
        <v> </v>
      </c>
      <c r="Q5" s="3" t="str">
        <f>IF(F5-8&gt;0,E5+1,E5)</f>
        <v> </v>
      </c>
      <c r="R5" s="3" t="str">
        <f>IF(F5-9&gt;0,E5+1,E5)</f>
        <v> </v>
      </c>
      <c r="T5" s="3" t="str">
        <f>IF(F5-10&gt;0,E5+1,E5)</f>
        <v> </v>
      </c>
      <c r="U5" s="3" t="str">
        <f>IF(F5-19&gt;0,E5+1,E5)</f>
        <v> </v>
      </c>
      <c r="V5" s="3" t="str">
        <f>IF(F5-12&gt;0,E5+1,E5)</f>
        <v> </v>
      </c>
      <c r="W5" s="3" t="str">
        <f>IF(F5-3&gt;0,E5+1,E5)</f>
        <v> </v>
      </c>
      <c r="X5" s="3" t="str">
        <f>IF(F5-14&gt;0,E5+1,E5)</f>
        <v> </v>
      </c>
      <c r="Z5" s="3" t="str">
        <f>IF(F5-15&gt;0,E5+1,E5)</f>
        <v> </v>
      </c>
      <c r="AA5" s="3" t="str">
        <f>IF(F5-16&gt;0,E5+1,E5)</f>
        <v> </v>
      </c>
      <c r="AC5" s="3" t="str">
        <f>IF(F5-5&gt;0,E5+1,E5)</f>
        <v> </v>
      </c>
      <c r="AD5" s="3" t="str">
        <f>IF(F5-18&gt;0,E5+1,E5)</f>
        <v> </v>
      </c>
      <c r="AE5" s="3" t="str">
        <f>IF(F5-11&gt;0,E5+1,E5)</f>
        <v> </v>
      </c>
    </row>
    <row r="6" spans="4:31" ht="15">
      <c r="D6" s="3">
        <f>'dersiçiperformans (2)'!Z12</f>
        <v>0</v>
      </c>
      <c r="E6" s="3" t="str">
        <f aca="true" t="shared" si="0" ref="E6:E69">IF(D6=100,"4",IF(D6&gt;80,"4",IF(D6&gt;60,"3",IF(D6&gt;40,"2",IF(D6&gt;20,"1",IF(D6&gt;0,0," "))))))</f>
        <v> </v>
      </c>
      <c r="F6" s="3" t="b">
        <f aca="true" t="shared" si="1" ref="F6:F69">IF(D6=100,20,IF(D6&gt;80,D6-80,IF(D6&gt;60,D6-60,IF(D6&gt;40,D6-40,IF(D6&gt;20,D6-20,IF(D6&gt;0,D6-0))))))</f>
        <v>0</v>
      </c>
      <c r="G6" s="3"/>
      <c r="H6" s="3" t="str">
        <f aca="true" t="shared" si="2" ref="H6:H69">IF(F6-0&gt;0,E6+1,E6)</f>
        <v> </v>
      </c>
      <c r="I6" s="3" t="str">
        <f aca="true" t="shared" si="3" ref="I6:I69">IF(F6-1&gt;0,E6+1,E6)</f>
        <v> </v>
      </c>
      <c r="J6" s="3" t="str">
        <f aca="true" t="shared" si="4" ref="J6:J69">IF(F6-2&gt;0,E6+1,E6)</f>
        <v> </v>
      </c>
      <c r="K6" s="3" t="str">
        <f aca="true" t="shared" si="5" ref="K6:K69">IF(F6-13&gt;0,E6+1,E6)</f>
        <v> </v>
      </c>
      <c r="L6" s="3" t="str">
        <f aca="true" t="shared" si="6" ref="L6:L69">IF(F6-4&gt;0,E6+1,E6)</f>
        <v> </v>
      </c>
      <c r="N6" s="3" t="str">
        <f aca="true" t="shared" si="7" ref="N6:N69">IF(F6-17&gt;0,E6+1,E6)</f>
        <v> </v>
      </c>
      <c r="O6" s="3" t="str">
        <f aca="true" t="shared" si="8" ref="O6:O69">IF(F6-6&gt;0,E6+1,E6)</f>
        <v> </v>
      </c>
      <c r="P6" s="3" t="str">
        <f aca="true" t="shared" si="9" ref="P6:P69">IF(F6-7&gt;0,E6+1,E6)</f>
        <v> </v>
      </c>
      <c r="Q6" s="3" t="str">
        <f aca="true" t="shared" si="10" ref="Q6:Q69">IF(F6-8&gt;0,E6+1,E6)</f>
        <v> </v>
      </c>
      <c r="R6" s="3" t="str">
        <f aca="true" t="shared" si="11" ref="R6:R69">IF(F6-9&gt;0,E6+1,E6)</f>
        <v> </v>
      </c>
      <c r="T6" s="3" t="str">
        <f aca="true" t="shared" si="12" ref="T6:T69">IF(F6-10&gt;0,E6+1,E6)</f>
        <v> </v>
      </c>
      <c r="U6" s="3" t="str">
        <f aca="true" t="shared" si="13" ref="U6:U69">IF(F6-19&gt;0,E6+1,E6)</f>
        <v> </v>
      </c>
      <c r="V6" s="3" t="str">
        <f aca="true" t="shared" si="14" ref="V6:V69">IF(F6-12&gt;0,E6+1,E6)</f>
        <v> </v>
      </c>
      <c r="W6" s="3" t="str">
        <f aca="true" t="shared" si="15" ref="W6:W69">IF(F6-3&gt;0,E6+1,E6)</f>
        <v> </v>
      </c>
      <c r="X6" s="3" t="str">
        <f aca="true" t="shared" si="16" ref="X6:X69">IF(F6-14&gt;0,E6+1,E6)</f>
        <v> </v>
      </c>
      <c r="Z6" s="3" t="str">
        <f aca="true" t="shared" si="17" ref="Z6:Z69">IF(F6-15&gt;0,E6+1,E6)</f>
        <v> </v>
      </c>
      <c r="AA6" s="3" t="str">
        <f aca="true" t="shared" si="18" ref="AA6:AA69">IF(F6-16&gt;0,E6+1,E6)</f>
        <v> </v>
      </c>
      <c r="AC6" s="3" t="str">
        <f aca="true" t="shared" si="19" ref="AC6:AC69">IF(F6-5&gt;0,E6+1,E6)</f>
        <v> </v>
      </c>
      <c r="AD6" s="3" t="str">
        <f aca="true" t="shared" si="20" ref="AD6:AD69">IF(F6-18&gt;0,E6+1,E6)</f>
        <v> </v>
      </c>
      <c r="AE6" s="3" t="str">
        <f aca="true" t="shared" si="21" ref="AE6:AE69">IF(F6-11&gt;0,E6+1,E6)</f>
        <v> </v>
      </c>
    </row>
    <row r="7" spans="4:31" ht="15">
      <c r="D7" s="3">
        <f>'dersiçiperformans (2)'!Z13</f>
        <v>0</v>
      </c>
      <c r="E7" s="3" t="str">
        <f t="shared" si="0"/>
        <v> </v>
      </c>
      <c r="F7" s="3" t="b">
        <f t="shared" si="1"/>
        <v>0</v>
      </c>
      <c r="G7" s="3"/>
      <c r="H7" s="3" t="str">
        <f t="shared" si="2"/>
        <v> </v>
      </c>
      <c r="I7" s="3" t="str">
        <f t="shared" si="3"/>
        <v> </v>
      </c>
      <c r="J7" s="3" t="str">
        <f t="shared" si="4"/>
        <v> </v>
      </c>
      <c r="K7" s="3" t="str">
        <f t="shared" si="5"/>
        <v> </v>
      </c>
      <c r="L7" s="3" t="str">
        <f t="shared" si="6"/>
        <v> </v>
      </c>
      <c r="N7" s="3" t="str">
        <f t="shared" si="7"/>
        <v> </v>
      </c>
      <c r="O7" s="3" t="str">
        <f t="shared" si="8"/>
        <v> </v>
      </c>
      <c r="P7" s="3" t="str">
        <f t="shared" si="9"/>
        <v> </v>
      </c>
      <c r="Q7" s="3" t="str">
        <f t="shared" si="10"/>
        <v> </v>
      </c>
      <c r="R7" s="3" t="str">
        <f t="shared" si="11"/>
        <v> </v>
      </c>
      <c r="T7" s="3" t="str">
        <f t="shared" si="12"/>
        <v> </v>
      </c>
      <c r="U7" s="3" t="str">
        <f t="shared" si="13"/>
        <v> </v>
      </c>
      <c r="V7" s="3" t="str">
        <f t="shared" si="14"/>
        <v> </v>
      </c>
      <c r="W7" s="3" t="str">
        <f t="shared" si="15"/>
        <v> </v>
      </c>
      <c r="X7" s="3" t="str">
        <f t="shared" si="16"/>
        <v> </v>
      </c>
      <c r="Z7" s="3" t="str">
        <f t="shared" si="17"/>
        <v> </v>
      </c>
      <c r="AA7" s="3" t="str">
        <f t="shared" si="18"/>
        <v> </v>
      </c>
      <c r="AC7" s="3" t="str">
        <f t="shared" si="19"/>
        <v> </v>
      </c>
      <c r="AD7" s="3" t="str">
        <f t="shared" si="20"/>
        <v> </v>
      </c>
      <c r="AE7" s="3" t="str">
        <f t="shared" si="21"/>
        <v> </v>
      </c>
    </row>
    <row r="8" spans="4:31" ht="15">
      <c r="D8" s="3">
        <f>'dersiçiperformans (2)'!Z14</f>
        <v>0</v>
      </c>
      <c r="E8" s="3" t="str">
        <f t="shared" si="0"/>
        <v> </v>
      </c>
      <c r="F8" s="3" t="b">
        <f t="shared" si="1"/>
        <v>0</v>
      </c>
      <c r="G8" s="3"/>
      <c r="H8" s="3" t="str">
        <f t="shared" si="2"/>
        <v> </v>
      </c>
      <c r="I8" s="3" t="str">
        <f t="shared" si="3"/>
        <v> </v>
      </c>
      <c r="J8" s="3" t="str">
        <f t="shared" si="4"/>
        <v> </v>
      </c>
      <c r="K8" s="3" t="str">
        <f t="shared" si="5"/>
        <v> </v>
      </c>
      <c r="L8" s="3" t="str">
        <f t="shared" si="6"/>
        <v> </v>
      </c>
      <c r="N8" s="3" t="str">
        <f t="shared" si="7"/>
        <v> </v>
      </c>
      <c r="O8" s="3" t="str">
        <f t="shared" si="8"/>
        <v> </v>
      </c>
      <c r="P8" s="3" t="str">
        <f t="shared" si="9"/>
        <v> </v>
      </c>
      <c r="Q8" s="3" t="str">
        <f t="shared" si="10"/>
        <v> </v>
      </c>
      <c r="R8" s="3" t="str">
        <f t="shared" si="11"/>
        <v> </v>
      </c>
      <c r="T8" s="3" t="str">
        <f t="shared" si="12"/>
        <v> </v>
      </c>
      <c r="U8" s="3" t="str">
        <f t="shared" si="13"/>
        <v> </v>
      </c>
      <c r="V8" s="3" t="str">
        <f t="shared" si="14"/>
        <v> </v>
      </c>
      <c r="W8" s="3" t="str">
        <f t="shared" si="15"/>
        <v> </v>
      </c>
      <c r="X8" s="3" t="str">
        <f t="shared" si="16"/>
        <v> </v>
      </c>
      <c r="Z8" s="3" t="str">
        <f t="shared" si="17"/>
        <v> </v>
      </c>
      <c r="AA8" s="3" t="str">
        <f t="shared" si="18"/>
        <v> </v>
      </c>
      <c r="AC8" s="3" t="str">
        <f t="shared" si="19"/>
        <v> </v>
      </c>
      <c r="AD8" s="3" t="str">
        <f t="shared" si="20"/>
        <v> </v>
      </c>
      <c r="AE8" s="3" t="str">
        <f t="shared" si="21"/>
        <v> </v>
      </c>
    </row>
    <row r="9" spans="4:31" ht="15">
      <c r="D9" s="3">
        <f>'dersiçiperformans (2)'!Z15</f>
        <v>0</v>
      </c>
      <c r="E9" s="3" t="str">
        <f t="shared" si="0"/>
        <v> </v>
      </c>
      <c r="F9" s="3" t="b">
        <f t="shared" si="1"/>
        <v>0</v>
      </c>
      <c r="G9" s="3"/>
      <c r="H9" s="3" t="str">
        <f t="shared" si="2"/>
        <v> </v>
      </c>
      <c r="I9" s="3" t="str">
        <f t="shared" si="3"/>
        <v> </v>
      </c>
      <c r="J9" s="3" t="str">
        <f t="shared" si="4"/>
        <v> </v>
      </c>
      <c r="K9" s="3" t="str">
        <f t="shared" si="5"/>
        <v> </v>
      </c>
      <c r="L9" s="3" t="str">
        <f t="shared" si="6"/>
        <v> </v>
      </c>
      <c r="N9" s="3" t="str">
        <f t="shared" si="7"/>
        <v> </v>
      </c>
      <c r="O9" s="3" t="str">
        <f t="shared" si="8"/>
        <v> </v>
      </c>
      <c r="P9" s="3" t="str">
        <f t="shared" si="9"/>
        <v> </v>
      </c>
      <c r="Q9" s="3" t="str">
        <f t="shared" si="10"/>
        <v> </v>
      </c>
      <c r="R9" s="3" t="str">
        <f t="shared" si="11"/>
        <v> </v>
      </c>
      <c r="T9" s="3" t="str">
        <f t="shared" si="12"/>
        <v> </v>
      </c>
      <c r="U9" s="3" t="str">
        <f t="shared" si="13"/>
        <v> </v>
      </c>
      <c r="V9" s="3" t="str">
        <f t="shared" si="14"/>
        <v> </v>
      </c>
      <c r="W9" s="3" t="str">
        <f t="shared" si="15"/>
        <v> </v>
      </c>
      <c r="X9" s="3" t="str">
        <f t="shared" si="16"/>
        <v> </v>
      </c>
      <c r="Z9" s="3" t="str">
        <f t="shared" si="17"/>
        <v> </v>
      </c>
      <c r="AA9" s="3" t="str">
        <f t="shared" si="18"/>
        <v> </v>
      </c>
      <c r="AC9" s="3" t="str">
        <f t="shared" si="19"/>
        <v> </v>
      </c>
      <c r="AD9" s="3" t="str">
        <f t="shared" si="20"/>
        <v> </v>
      </c>
      <c r="AE9" s="3" t="str">
        <f t="shared" si="21"/>
        <v> </v>
      </c>
    </row>
    <row r="10" spans="4:31" ht="15">
      <c r="D10" s="3">
        <f>'dersiçiperformans (2)'!Z16</f>
        <v>0</v>
      </c>
      <c r="E10" s="3" t="str">
        <f t="shared" si="0"/>
        <v> </v>
      </c>
      <c r="F10" s="3" t="b">
        <f t="shared" si="1"/>
        <v>0</v>
      </c>
      <c r="G10" s="3"/>
      <c r="H10" s="3" t="str">
        <f t="shared" si="2"/>
        <v> </v>
      </c>
      <c r="I10" s="3" t="str">
        <f t="shared" si="3"/>
        <v> </v>
      </c>
      <c r="J10" s="3" t="str">
        <f t="shared" si="4"/>
        <v> </v>
      </c>
      <c r="K10" s="3" t="str">
        <f t="shared" si="5"/>
        <v> </v>
      </c>
      <c r="L10" s="3" t="str">
        <f t="shared" si="6"/>
        <v> </v>
      </c>
      <c r="N10" s="3" t="str">
        <f t="shared" si="7"/>
        <v> </v>
      </c>
      <c r="O10" s="3" t="str">
        <f t="shared" si="8"/>
        <v> </v>
      </c>
      <c r="P10" s="3" t="str">
        <f t="shared" si="9"/>
        <v> </v>
      </c>
      <c r="Q10" s="3" t="str">
        <f t="shared" si="10"/>
        <v> </v>
      </c>
      <c r="R10" s="3" t="str">
        <f t="shared" si="11"/>
        <v> </v>
      </c>
      <c r="T10" s="3" t="str">
        <f t="shared" si="12"/>
        <v> </v>
      </c>
      <c r="U10" s="3" t="str">
        <f t="shared" si="13"/>
        <v> </v>
      </c>
      <c r="V10" s="3" t="str">
        <f t="shared" si="14"/>
        <v> </v>
      </c>
      <c r="W10" s="3" t="str">
        <f t="shared" si="15"/>
        <v> </v>
      </c>
      <c r="X10" s="3" t="str">
        <f t="shared" si="16"/>
        <v> </v>
      </c>
      <c r="Z10" s="3" t="str">
        <f t="shared" si="17"/>
        <v> </v>
      </c>
      <c r="AA10" s="3" t="str">
        <f t="shared" si="18"/>
        <v> </v>
      </c>
      <c r="AC10" s="3" t="str">
        <f t="shared" si="19"/>
        <v> </v>
      </c>
      <c r="AD10" s="3" t="str">
        <f t="shared" si="20"/>
        <v> </v>
      </c>
      <c r="AE10" s="3" t="str">
        <f t="shared" si="21"/>
        <v> </v>
      </c>
    </row>
    <row r="11" spans="4:31" ht="15">
      <c r="D11" s="3">
        <f>'dersiçiperformans (2)'!Z17</f>
        <v>0</v>
      </c>
      <c r="E11" s="3" t="str">
        <f t="shared" si="0"/>
        <v> </v>
      </c>
      <c r="F11" s="3" t="b">
        <f t="shared" si="1"/>
        <v>0</v>
      </c>
      <c r="G11" s="3"/>
      <c r="H11" s="3" t="str">
        <f t="shared" si="2"/>
        <v> </v>
      </c>
      <c r="I11" s="3" t="str">
        <f t="shared" si="3"/>
        <v> </v>
      </c>
      <c r="J11" s="3" t="str">
        <f t="shared" si="4"/>
        <v> </v>
      </c>
      <c r="K11" s="3" t="str">
        <f t="shared" si="5"/>
        <v> </v>
      </c>
      <c r="L11" s="3" t="str">
        <f t="shared" si="6"/>
        <v> </v>
      </c>
      <c r="N11" s="3" t="str">
        <f t="shared" si="7"/>
        <v> </v>
      </c>
      <c r="O11" s="3" t="str">
        <f t="shared" si="8"/>
        <v> </v>
      </c>
      <c r="P11" s="3" t="str">
        <f t="shared" si="9"/>
        <v> </v>
      </c>
      <c r="Q11" s="3" t="str">
        <f t="shared" si="10"/>
        <v> </v>
      </c>
      <c r="R11" s="3" t="str">
        <f t="shared" si="11"/>
        <v> </v>
      </c>
      <c r="T11" s="3" t="str">
        <f t="shared" si="12"/>
        <v> </v>
      </c>
      <c r="U11" s="3" t="str">
        <f t="shared" si="13"/>
        <v> </v>
      </c>
      <c r="V11" s="3" t="str">
        <f t="shared" si="14"/>
        <v> </v>
      </c>
      <c r="W11" s="3" t="str">
        <f t="shared" si="15"/>
        <v> </v>
      </c>
      <c r="X11" s="3" t="str">
        <f t="shared" si="16"/>
        <v> </v>
      </c>
      <c r="Z11" s="3" t="str">
        <f t="shared" si="17"/>
        <v> </v>
      </c>
      <c r="AA11" s="3" t="str">
        <f t="shared" si="18"/>
        <v> </v>
      </c>
      <c r="AC11" s="3" t="str">
        <f t="shared" si="19"/>
        <v> </v>
      </c>
      <c r="AD11" s="3" t="str">
        <f t="shared" si="20"/>
        <v> </v>
      </c>
      <c r="AE11" s="3" t="str">
        <f t="shared" si="21"/>
        <v> </v>
      </c>
    </row>
    <row r="12" spans="4:31" ht="15">
      <c r="D12" s="3">
        <f>'dersiçiperformans (2)'!Z18</f>
        <v>0</v>
      </c>
      <c r="E12" s="3" t="str">
        <f t="shared" si="0"/>
        <v> </v>
      </c>
      <c r="F12" s="3" t="b">
        <f t="shared" si="1"/>
        <v>0</v>
      </c>
      <c r="G12" s="3"/>
      <c r="H12" s="3" t="str">
        <f t="shared" si="2"/>
        <v> </v>
      </c>
      <c r="I12" s="3" t="str">
        <f t="shared" si="3"/>
        <v> </v>
      </c>
      <c r="J12" s="3" t="str">
        <f t="shared" si="4"/>
        <v> </v>
      </c>
      <c r="K12" s="3" t="str">
        <f t="shared" si="5"/>
        <v> </v>
      </c>
      <c r="L12" s="3" t="str">
        <f t="shared" si="6"/>
        <v> </v>
      </c>
      <c r="N12" s="3" t="str">
        <f t="shared" si="7"/>
        <v> </v>
      </c>
      <c r="O12" s="3" t="str">
        <f t="shared" si="8"/>
        <v> </v>
      </c>
      <c r="P12" s="3" t="str">
        <f t="shared" si="9"/>
        <v> </v>
      </c>
      <c r="Q12" s="3" t="str">
        <f t="shared" si="10"/>
        <v> </v>
      </c>
      <c r="R12" s="3" t="str">
        <f t="shared" si="11"/>
        <v> </v>
      </c>
      <c r="T12" s="3" t="str">
        <f t="shared" si="12"/>
        <v> </v>
      </c>
      <c r="U12" s="3" t="str">
        <f t="shared" si="13"/>
        <v> </v>
      </c>
      <c r="V12" s="3" t="str">
        <f t="shared" si="14"/>
        <v> </v>
      </c>
      <c r="W12" s="3" t="str">
        <f t="shared" si="15"/>
        <v> </v>
      </c>
      <c r="X12" s="3" t="str">
        <f t="shared" si="16"/>
        <v> </v>
      </c>
      <c r="Z12" s="3" t="str">
        <f t="shared" si="17"/>
        <v> </v>
      </c>
      <c r="AA12" s="3" t="str">
        <f t="shared" si="18"/>
        <v> </v>
      </c>
      <c r="AC12" s="3" t="str">
        <f t="shared" si="19"/>
        <v> </v>
      </c>
      <c r="AD12" s="3" t="str">
        <f t="shared" si="20"/>
        <v> </v>
      </c>
      <c r="AE12" s="3" t="str">
        <f t="shared" si="21"/>
        <v> </v>
      </c>
    </row>
    <row r="13" spans="4:31" ht="15">
      <c r="D13" s="3">
        <f>'dersiçiperformans (2)'!Z19</f>
        <v>0</v>
      </c>
      <c r="E13" s="3" t="str">
        <f t="shared" si="0"/>
        <v> </v>
      </c>
      <c r="F13" s="3" t="b">
        <f t="shared" si="1"/>
        <v>0</v>
      </c>
      <c r="G13" s="3"/>
      <c r="H13" s="3" t="str">
        <f t="shared" si="2"/>
        <v> </v>
      </c>
      <c r="I13" s="3" t="str">
        <f t="shared" si="3"/>
        <v> </v>
      </c>
      <c r="J13" s="3" t="str">
        <f t="shared" si="4"/>
        <v> </v>
      </c>
      <c r="K13" s="3" t="str">
        <f t="shared" si="5"/>
        <v> </v>
      </c>
      <c r="L13" s="3" t="str">
        <f t="shared" si="6"/>
        <v> </v>
      </c>
      <c r="N13" s="3" t="str">
        <f t="shared" si="7"/>
        <v> </v>
      </c>
      <c r="O13" s="3" t="str">
        <f t="shared" si="8"/>
        <v> </v>
      </c>
      <c r="P13" s="3" t="str">
        <f t="shared" si="9"/>
        <v> </v>
      </c>
      <c r="Q13" s="3" t="str">
        <f t="shared" si="10"/>
        <v> </v>
      </c>
      <c r="R13" s="3" t="str">
        <f t="shared" si="11"/>
        <v> </v>
      </c>
      <c r="T13" s="3" t="str">
        <f t="shared" si="12"/>
        <v> </v>
      </c>
      <c r="U13" s="3" t="str">
        <f t="shared" si="13"/>
        <v> </v>
      </c>
      <c r="V13" s="3" t="str">
        <f t="shared" si="14"/>
        <v> </v>
      </c>
      <c r="W13" s="3" t="str">
        <f t="shared" si="15"/>
        <v> </v>
      </c>
      <c r="X13" s="3" t="str">
        <f t="shared" si="16"/>
        <v> </v>
      </c>
      <c r="Z13" s="3" t="str">
        <f t="shared" si="17"/>
        <v> </v>
      </c>
      <c r="AA13" s="3" t="str">
        <f t="shared" si="18"/>
        <v> </v>
      </c>
      <c r="AC13" s="3" t="str">
        <f t="shared" si="19"/>
        <v> </v>
      </c>
      <c r="AD13" s="3" t="str">
        <f t="shared" si="20"/>
        <v> </v>
      </c>
      <c r="AE13" s="3" t="str">
        <f t="shared" si="21"/>
        <v> </v>
      </c>
    </row>
    <row r="14" spans="4:31" ht="15">
      <c r="D14" s="3">
        <f>'dersiçiperformans (2)'!Z20</f>
        <v>0</v>
      </c>
      <c r="E14" s="3" t="str">
        <f t="shared" si="0"/>
        <v> </v>
      </c>
      <c r="F14" s="3" t="b">
        <f t="shared" si="1"/>
        <v>0</v>
      </c>
      <c r="G14" s="3"/>
      <c r="H14" s="3" t="str">
        <f t="shared" si="2"/>
        <v> </v>
      </c>
      <c r="I14" s="3" t="str">
        <f t="shared" si="3"/>
        <v> </v>
      </c>
      <c r="J14" s="3" t="str">
        <f t="shared" si="4"/>
        <v> </v>
      </c>
      <c r="K14" s="3" t="str">
        <f t="shared" si="5"/>
        <v> </v>
      </c>
      <c r="L14" s="3" t="str">
        <f t="shared" si="6"/>
        <v> </v>
      </c>
      <c r="N14" s="3" t="str">
        <f t="shared" si="7"/>
        <v> </v>
      </c>
      <c r="O14" s="3" t="str">
        <f t="shared" si="8"/>
        <v> </v>
      </c>
      <c r="P14" s="3" t="str">
        <f t="shared" si="9"/>
        <v> </v>
      </c>
      <c r="Q14" s="3" t="str">
        <f t="shared" si="10"/>
        <v> </v>
      </c>
      <c r="R14" s="3" t="str">
        <f t="shared" si="11"/>
        <v> </v>
      </c>
      <c r="T14" s="3" t="str">
        <f t="shared" si="12"/>
        <v> </v>
      </c>
      <c r="U14" s="3" t="str">
        <f t="shared" si="13"/>
        <v> </v>
      </c>
      <c r="V14" s="3" t="str">
        <f t="shared" si="14"/>
        <v> </v>
      </c>
      <c r="W14" s="3" t="str">
        <f t="shared" si="15"/>
        <v> </v>
      </c>
      <c r="X14" s="3" t="str">
        <f t="shared" si="16"/>
        <v> </v>
      </c>
      <c r="Z14" s="3" t="str">
        <f t="shared" si="17"/>
        <v> </v>
      </c>
      <c r="AA14" s="3" t="str">
        <f t="shared" si="18"/>
        <v> </v>
      </c>
      <c r="AC14" s="3" t="str">
        <f t="shared" si="19"/>
        <v> </v>
      </c>
      <c r="AD14" s="3" t="str">
        <f t="shared" si="20"/>
        <v> </v>
      </c>
      <c r="AE14" s="3" t="str">
        <f t="shared" si="21"/>
        <v> </v>
      </c>
    </row>
    <row r="15" spans="4:31" ht="15">
      <c r="D15" s="3">
        <f>'dersiçiperformans (2)'!Z21</f>
        <v>0</v>
      </c>
      <c r="E15" s="3" t="str">
        <f t="shared" si="0"/>
        <v> </v>
      </c>
      <c r="F15" s="3" t="b">
        <f t="shared" si="1"/>
        <v>0</v>
      </c>
      <c r="G15" s="3"/>
      <c r="H15" s="3" t="str">
        <f t="shared" si="2"/>
        <v> </v>
      </c>
      <c r="I15" s="3" t="str">
        <f t="shared" si="3"/>
        <v> </v>
      </c>
      <c r="J15" s="3" t="str">
        <f t="shared" si="4"/>
        <v> </v>
      </c>
      <c r="K15" s="3" t="str">
        <f t="shared" si="5"/>
        <v> </v>
      </c>
      <c r="L15" s="3" t="str">
        <f t="shared" si="6"/>
        <v> </v>
      </c>
      <c r="N15" s="3" t="str">
        <f t="shared" si="7"/>
        <v> </v>
      </c>
      <c r="O15" s="3" t="str">
        <f t="shared" si="8"/>
        <v> </v>
      </c>
      <c r="P15" s="3" t="str">
        <f t="shared" si="9"/>
        <v> </v>
      </c>
      <c r="Q15" s="3" t="str">
        <f t="shared" si="10"/>
        <v> </v>
      </c>
      <c r="R15" s="3" t="str">
        <f t="shared" si="11"/>
        <v> </v>
      </c>
      <c r="T15" s="3" t="str">
        <f t="shared" si="12"/>
        <v> </v>
      </c>
      <c r="U15" s="3" t="str">
        <f t="shared" si="13"/>
        <v> </v>
      </c>
      <c r="V15" s="3" t="str">
        <f t="shared" si="14"/>
        <v> </v>
      </c>
      <c r="W15" s="3" t="str">
        <f t="shared" si="15"/>
        <v> </v>
      </c>
      <c r="X15" s="3" t="str">
        <f t="shared" si="16"/>
        <v> </v>
      </c>
      <c r="Z15" s="3" t="str">
        <f t="shared" si="17"/>
        <v> </v>
      </c>
      <c r="AA15" s="3" t="str">
        <f t="shared" si="18"/>
        <v> </v>
      </c>
      <c r="AC15" s="3" t="str">
        <f t="shared" si="19"/>
        <v> </v>
      </c>
      <c r="AD15" s="3" t="str">
        <f t="shared" si="20"/>
        <v> </v>
      </c>
      <c r="AE15" s="3" t="str">
        <f t="shared" si="21"/>
        <v> </v>
      </c>
    </row>
    <row r="16" spans="4:31" ht="15">
      <c r="D16" s="3">
        <f>'dersiçiperformans (2)'!Z22</f>
        <v>0</v>
      </c>
      <c r="E16" s="3" t="str">
        <f t="shared" si="0"/>
        <v> </v>
      </c>
      <c r="F16" s="3" t="b">
        <f t="shared" si="1"/>
        <v>0</v>
      </c>
      <c r="G16" s="3"/>
      <c r="H16" s="3" t="str">
        <f t="shared" si="2"/>
        <v> </v>
      </c>
      <c r="I16" s="3" t="str">
        <f t="shared" si="3"/>
        <v> </v>
      </c>
      <c r="J16" s="3" t="str">
        <f t="shared" si="4"/>
        <v> </v>
      </c>
      <c r="K16" s="3" t="str">
        <f t="shared" si="5"/>
        <v> </v>
      </c>
      <c r="L16" s="3" t="str">
        <f t="shared" si="6"/>
        <v> </v>
      </c>
      <c r="N16" s="3" t="str">
        <f t="shared" si="7"/>
        <v> </v>
      </c>
      <c r="O16" s="3" t="str">
        <f t="shared" si="8"/>
        <v> </v>
      </c>
      <c r="P16" s="3" t="str">
        <f t="shared" si="9"/>
        <v> </v>
      </c>
      <c r="Q16" s="3" t="str">
        <f t="shared" si="10"/>
        <v> </v>
      </c>
      <c r="R16" s="3" t="str">
        <f t="shared" si="11"/>
        <v> </v>
      </c>
      <c r="T16" s="3" t="str">
        <f t="shared" si="12"/>
        <v> </v>
      </c>
      <c r="U16" s="3" t="str">
        <f t="shared" si="13"/>
        <v> </v>
      </c>
      <c r="V16" s="3" t="str">
        <f t="shared" si="14"/>
        <v> </v>
      </c>
      <c r="W16" s="3" t="str">
        <f t="shared" si="15"/>
        <v> </v>
      </c>
      <c r="X16" s="3" t="str">
        <f t="shared" si="16"/>
        <v> </v>
      </c>
      <c r="Z16" s="3" t="str">
        <f t="shared" si="17"/>
        <v> </v>
      </c>
      <c r="AA16" s="3" t="str">
        <f t="shared" si="18"/>
        <v> </v>
      </c>
      <c r="AC16" s="3" t="str">
        <f t="shared" si="19"/>
        <v> </v>
      </c>
      <c r="AD16" s="3" t="str">
        <f t="shared" si="20"/>
        <v> </v>
      </c>
      <c r="AE16" s="3" t="str">
        <f t="shared" si="21"/>
        <v> </v>
      </c>
    </row>
    <row r="17" spans="4:31" ht="15">
      <c r="D17" s="3">
        <f>'dersiçiperformans (2)'!Z23</f>
        <v>0</v>
      </c>
      <c r="E17" s="3" t="str">
        <f t="shared" si="0"/>
        <v> </v>
      </c>
      <c r="F17" s="3" t="b">
        <f t="shared" si="1"/>
        <v>0</v>
      </c>
      <c r="G17" s="3"/>
      <c r="H17" s="3" t="str">
        <f t="shared" si="2"/>
        <v> </v>
      </c>
      <c r="I17" s="3" t="str">
        <f t="shared" si="3"/>
        <v> </v>
      </c>
      <c r="J17" s="3" t="str">
        <f t="shared" si="4"/>
        <v> </v>
      </c>
      <c r="K17" s="3" t="str">
        <f t="shared" si="5"/>
        <v> </v>
      </c>
      <c r="L17" s="3" t="str">
        <f t="shared" si="6"/>
        <v> </v>
      </c>
      <c r="N17" s="3" t="str">
        <f t="shared" si="7"/>
        <v> </v>
      </c>
      <c r="O17" s="3" t="str">
        <f t="shared" si="8"/>
        <v> </v>
      </c>
      <c r="P17" s="3" t="str">
        <f t="shared" si="9"/>
        <v> </v>
      </c>
      <c r="Q17" s="3" t="str">
        <f t="shared" si="10"/>
        <v> </v>
      </c>
      <c r="R17" s="3" t="str">
        <f t="shared" si="11"/>
        <v> </v>
      </c>
      <c r="T17" s="3" t="str">
        <f t="shared" si="12"/>
        <v> </v>
      </c>
      <c r="U17" s="3" t="str">
        <f t="shared" si="13"/>
        <v> </v>
      </c>
      <c r="V17" s="3" t="str">
        <f t="shared" si="14"/>
        <v> </v>
      </c>
      <c r="W17" s="3" t="str">
        <f t="shared" si="15"/>
        <v> </v>
      </c>
      <c r="X17" s="3" t="str">
        <f t="shared" si="16"/>
        <v> </v>
      </c>
      <c r="Z17" s="3" t="str">
        <f t="shared" si="17"/>
        <v> </v>
      </c>
      <c r="AA17" s="3" t="str">
        <f t="shared" si="18"/>
        <v> </v>
      </c>
      <c r="AC17" s="3" t="str">
        <f t="shared" si="19"/>
        <v> </v>
      </c>
      <c r="AD17" s="3" t="str">
        <f t="shared" si="20"/>
        <v> </v>
      </c>
      <c r="AE17" s="3" t="str">
        <f t="shared" si="21"/>
        <v> </v>
      </c>
    </row>
    <row r="18" spans="4:31" ht="15">
      <c r="D18" s="3">
        <f>'dersiçiperformans (2)'!Z24</f>
        <v>0</v>
      </c>
      <c r="E18" s="3" t="str">
        <f t="shared" si="0"/>
        <v> </v>
      </c>
      <c r="F18" s="3" t="b">
        <f t="shared" si="1"/>
        <v>0</v>
      </c>
      <c r="G18" s="3"/>
      <c r="H18" s="3" t="str">
        <f t="shared" si="2"/>
        <v> </v>
      </c>
      <c r="I18" s="3" t="str">
        <f t="shared" si="3"/>
        <v> </v>
      </c>
      <c r="J18" s="3" t="str">
        <f t="shared" si="4"/>
        <v> </v>
      </c>
      <c r="K18" s="3" t="str">
        <f t="shared" si="5"/>
        <v> </v>
      </c>
      <c r="L18" s="3" t="str">
        <f t="shared" si="6"/>
        <v> </v>
      </c>
      <c r="N18" s="3" t="str">
        <f t="shared" si="7"/>
        <v> </v>
      </c>
      <c r="O18" s="3" t="str">
        <f t="shared" si="8"/>
        <v> </v>
      </c>
      <c r="P18" s="3" t="str">
        <f t="shared" si="9"/>
        <v> </v>
      </c>
      <c r="Q18" s="3" t="str">
        <f t="shared" si="10"/>
        <v> </v>
      </c>
      <c r="R18" s="3" t="str">
        <f t="shared" si="11"/>
        <v> </v>
      </c>
      <c r="T18" s="3" t="str">
        <f t="shared" si="12"/>
        <v> </v>
      </c>
      <c r="U18" s="3" t="str">
        <f t="shared" si="13"/>
        <v> </v>
      </c>
      <c r="V18" s="3" t="str">
        <f t="shared" si="14"/>
        <v> </v>
      </c>
      <c r="W18" s="3" t="str">
        <f t="shared" si="15"/>
        <v> </v>
      </c>
      <c r="X18" s="3" t="str">
        <f t="shared" si="16"/>
        <v> </v>
      </c>
      <c r="Z18" s="3" t="str">
        <f t="shared" si="17"/>
        <v> </v>
      </c>
      <c r="AA18" s="3" t="str">
        <f t="shared" si="18"/>
        <v> </v>
      </c>
      <c r="AC18" s="3" t="str">
        <f t="shared" si="19"/>
        <v> </v>
      </c>
      <c r="AD18" s="3" t="str">
        <f t="shared" si="20"/>
        <v> </v>
      </c>
      <c r="AE18" s="3" t="str">
        <f t="shared" si="21"/>
        <v> </v>
      </c>
    </row>
    <row r="19" spans="4:31" ht="15">
      <c r="D19" s="3">
        <f>'dersiçiperformans (2)'!Z25</f>
        <v>0</v>
      </c>
      <c r="E19" s="3" t="str">
        <f t="shared" si="0"/>
        <v> </v>
      </c>
      <c r="F19" s="3" t="b">
        <f t="shared" si="1"/>
        <v>0</v>
      </c>
      <c r="G19" s="3"/>
      <c r="H19" s="3" t="str">
        <f t="shared" si="2"/>
        <v> </v>
      </c>
      <c r="I19" s="3" t="str">
        <f t="shared" si="3"/>
        <v> </v>
      </c>
      <c r="J19" s="3" t="str">
        <f t="shared" si="4"/>
        <v> </v>
      </c>
      <c r="K19" s="3" t="str">
        <f t="shared" si="5"/>
        <v> </v>
      </c>
      <c r="L19" s="3" t="str">
        <f t="shared" si="6"/>
        <v> </v>
      </c>
      <c r="N19" s="3" t="str">
        <f t="shared" si="7"/>
        <v> </v>
      </c>
      <c r="O19" s="3" t="str">
        <f t="shared" si="8"/>
        <v> </v>
      </c>
      <c r="P19" s="3" t="str">
        <f t="shared" si="9"/>
        <v> </v>
      </c>
      <c r="Q19" s="3" t="str">
        <f t="shared" si="10"/>
        <v> </v>
      </c>
      <c r="R19" s="3" t="str">
        <f t="shared" si="11"/>
        <v> </v>
      </c>
      <c r="T19" s="3" t="str">
        <f t="shared" si="12"/>
        <v> </v>
      </c>
      <c r="U19" s="3" t="str">
        <f t="shared" si="13"/>
        <v> </v>
      </c>
      <c r="V19" s="3" t="str">
        <f t="shared" si="14"/>
        <v> </v>
      </c>
      <c r="W19" s="3" t="str">
        <f t="shared" si="15"/>
        <v> </v>
      </c>
      <c r="X19" s="3" t="str">
        <f t="shared" si="16"/>
        <v> </v>
      </c>
      <c r="Z19" s="3" t="str">
        <f t="shared" si="17"/>
        <v> </v>
      </c>
      <c r="AA19" s="3" t="str">
        <f t="shared" si="18"/>
        <v> </v>
      </c>
      <c r="AC19" s="3" t="str">
        <f t="shared" si="19"/>
        <v> </v>
      </c>
      <c r="AD19" s="3" t="str">
        <f t="shared" si="20"/>
        <v> </v>
      </c>
      <c r="AE19" s="3" t="str">
        <f t="shared" si="21"/>
        <v> </v>
      </c>
    </row>
    <row r="20" spans="4:31" ht="15">
      <c r="D20" s="3">
        <f>'dersiçiperformans (2)'!Z26</f>
        <v>0</v>
      </c>
      <c r="E20" s="3" t="str">
        <f t="shared" si="0"/>
        <v> </v>
      </c>
      <c r="F20" s="3" t="b">
        <f t="shared" si="1"/>
        <v>0</v>
      </c>
      <c r="G20" s="3"/>
      <c r="H20" s="3" t="str">
        <f t="shared" si="2"/>
        <v> </v>
      </c>
      <c r="I20" s="3" t="str">
        <f t="shared" si="3"/>
        <v> </v>
      </c>
      <c r="J20" s="3" t="str">
        <f t="shared" si="4"/>
        <v> </v>
      </c>
      <c r="K20" s="3" t="str">
        <f t="shared" si="5"/>
        <v> </v>
      </c>
      <c r="L20" s="3" t="str">
        <f t="shared" si="6"/>
        <v> </v>
      </c>
      <c r="N20" s="3" t="str">
        <f t="shared" si="7"/>
        <v> </v>
      </c>
      <c r="O20" s="3" t="str">
        <f t="shared" si="8"/>
        <v> </v>
      </c>
      <c r="P20" s="3" t="str">
        <f t="shared" si="9"/>
        <v> </v>
      </c>
      <c r="Q20" s="3" t="str">
        <f t="shared" si="10"/>
        <v> </v>
      </c>
      <c r="R20" s="3" t="str">
        <f t="shared" si="11"/>
        <v> </v>
      </c>
      <c r="T20" s="3" t="str">
        <f t="shared" si="12"/>
        <v> </v>
      </c>
      <c r="U20" s="3" t="str">
        <f t="shared" si="13"/>
        <v> </v>
      </c>
      <c r="V20" s="3" t="str">
        <f t="shared" si="14"/>
        <v> </v>
      </c>
      <c r="W20" s="3" t="str">
        <f t="shared" si="15"/>
        <v> </v>
      </c>
      <c r="X20" s="3" t="str">
        <f t="shared" si="16"/>
        <v> </v>
      </c>
      <c r="Z20" s="3" t="str">
        <f t="shared" si="17"/>
        <v> </v>
      </c>
      <c r="AA20" s="3" t="str">
        <f t="shared" si="18"/>
        <v> </v>
      </c>
      <c r="AC20" s="3" t="str">
        <f t="shared" si="19"/>
        <v> </v>
      </c>
      <c r="AD20" s="3" t="str">
        <f t="shared" si="20"/>
        <v> </v>
      </c>
      <c r="AE20" s="3" t="str">
        <f t="shared" si="21"/>
        <v> </v>
      </c>
    </row>
    <row r="21" spans="4:31" ht="15">
      <c r="D21" s="3">
        <f>'dersiçiperformans (2)'!Z27</f>
        <v>0</v>
      </c>
      <c r="E21" s="3" t="str">
        <f t="shared" si="0"/>
        <v> </v>
      </c>
      <c r="F21" s="3" t="b">
        <f t="shared" si="1"/>
        <v>0</v>
      </c>
      <c r="G21" s="3"/>
      <c r="H21" s="3" t="str">
        <f t="shared" si="2"/>
        <v> </v>
      </c>
      <c r="I21" s="3" t="str">
        <f t="shared" si="3"/>
        <v> </v>
      </c>
      <c r="J21" s="3" t="str">
        <f t="shared" si="4"/>
        <v> </v>
      </c>
      <c r="K21" s="3" t="str">
        <f t="shared" si="5"/>
        <v> </v>
      </c>
      <c r="L21" s="3" t="str">
        <f t="shared" si="6"/>
        <v> </v>
      </c>
      <c r="N21" s="3" t="str">
        <f t="shared" si="7"/>
        <v> </v>
      </c>
      <c r="O21" s="3" t="str">
        <f t="shared" si="8"/>
        <v> </v>
      </c>
      <c r="P21" s="3" t="str">
        <f t="shared" si="9"/>
        <v> </v>
      </c>
      <c r="Q21" s="3" t="str">
        <f t="shared" si="10"/>
        <v> </v>
      </c>
      <c r="R21" s="3" t="str">
        <f t="shared" si="11"/>
        <v> </v>
      </c>
      <c r="T21" s="3" t="str">
        <f t="shared" si="12"/>
        <v> </v>
      </c>
      <c r="U21" s="3" t="str">
        <f t="shared" si="13"/>
        <v> </v>
      </c>
      <c r="V21" s="3" t="str">
        <f t="shared" si="14"/>
        <v> </v>
      </c>
      <c r="W21" s="3" t="str">
        <f t="shared" si="15"/>
        <v> </v>
      </c>
      <c r="X21" s="3" t="str">
        <f t="shared" si="16"/>
        <v> </v>
      </c>
      <c r="Z21" s="3" t="str">
        <f t="shared" si="17"/>
        <v> </v>
      </c>
      <c r="AA21" s="3" t="str">
        <f t="shared" si="18"/>
        <v> </v>
      </c>
      <c r="AC21" s="3" t="str">
        <f t="shared" si="19"/>
        <v> </v>
      </c>
      <c r="AD21" s="3" t="str">
        <f t="shared" si="20"/>
        <v> </v>
      </c>
      <c r="AE21" s="3" t="str">
        <f t="shared" si="21"/>
        <v> </v>
      </c>
    </row>
    <row r="22" spans="4:31" ht="15">
      <c r="D22" s="3">
        <f>'dersiçiperformans (2)'!Z28</f>
        <v>0</v>
      </c>
      <c r="E22" s="3" t="str">
        <f t="shared" si="0"/>
        <v> </v>
      </c>
      <c r="F22" s="3" t="b">
        <f t="shared" si="1"/>
        <v>0</v>
      </c>
      <c r="G22" s="3"/>
      <c r="H22" s="3" t="str">
        <f t="shared" si="2"/>
        <v> </v>
      </c>
      <c r="I22" s="3" t="str">
        <f t="shared" si="3"/>
        <v> </v>
      </c>
      <c r="J22" s="3" t="str">
        <f t="shared" si="4"/>
        <v> </v>
      </c>
      <c r="K22" s="3" t="str">
        <f t="shared" si="5"/>
        <v> </v>
      </c>
      <c r="L22" s="3" t="str">
        <f t="shared" si="6"/>
        <v> </v>
      </c>
      <c r="N22" s="3" t="str">
        <f t="shared" si="7"/>
        <v> </v>
      </c>
      <c r="O22" s="3" t="str">
        <f t="shared" si="8"/>
        <v> </v>
      </c>
      <c r="P22" s="3" t="str">
        <f t="shared" si="9"/>
        <v> </v>
      </c>
      <c r="Q22" s="3" t="str">
        <f t="shared" si="10"/>
        <v> </v>
      </c>
      <c r="R22" s="3" t="str">
        <f t="shared" si="11"/>
        <v> </v>
      </c>
      <c r="T22" s="3" t="str">
        <f t="shared" si="12"/>
        <v> </v>
      </c>
      <c r="U22" s="3" t="str">
        <f t="shared" si="13"/>
        <v> </v>
      </c>
      <c r="V22" s="3" t="str">
        <f t="shared" si="14"/>
        <v> </v>
      </c>
      <c r="W22" s="3" t="str">
        <f t="shared" si="15"/>
        <v> </v>
      </c>
      <c r="X22" s="3" t="str">
        <f t="shared" si="16"/>
        <v> </v>
      </c>
      <c r="Z22" s="3" t="str">
        <f t="shared" si="17"/>
        <v> </v>
      </c>
      <c r="AA22" s="3" t="str">
        <f t="shared" si="18"/>
        <v> </v>
      </c>
      <c r="AC22" s="3" t="str">
        <f t="shared" si="19"/>
        <v> </v>
      </c>
      <c r="AD22" s="3" t="str">
        <f t="shared" si="20"/>
        <v> </v>
      </c>
      <c r="AE22" s="3" t="str">
        <f t="shared" si="21"/>
        <v> </v>
      </c>
    </row>
    <row r="23" spans="4:31" ht="15">
      <c r="D23" s="3">
        <f>'dersiçiperformans (2)'!Z29</f>
        <v>0</v>
      </c>
      <c r="E23" s="3" t="str">
        <f t="shared" si="0"/>
        <v> </v>
      </c>
      <c r="F23" s="3" t="b">
        <f t="shared" si="1"/>
        <v>0</v>
      </c>
      <c r="G23" s="3"/>
      <c r="H23" s="3" t="str">
        <f t="shared" si="2"/>
        <v> </v>
      </c>
      <c r="I23" s="3" t="str">
        <f t="shared" si="3"/>
        <v> </v>
      </c>
      <c r="J23" s="3" t="str">
        <f t="shared" si="4"/>
        <v> </v>
      </c>
      <c r="K23" s="3" t="str">
        <f t="shared" si="5"/>
        <v> </v>
      </c>
      <c r="L23" s="3" t="str">
        <f t="shared" si="6"/>
        <v> </v>
      </c>
      <c r="N23" s="3" t="str">
        <f t="shared" si="7"/>
        <v> </v>
      </c>
      <c r="O23" s="3" t="str">
        <f t="shared" si="8"/>
        <v> </v>
      </c>
      <c r="P23" s="3" t="str">
        <f t="shared" si="9"/>
        <v> </v>
      </c>
      <c r="Q23" s="3" t="str">
        <f t="shared" si="10"/>
        <v> </v>
      </c>
      <c r="R23" s="3" t="str">
        <f t="shared" si="11"/>
        <v> </v>
      </c>
      <c r="T23" s="3" t="str">
        <f t="shared" si="12"/>
        <v> </v>
      </c>
      <c r="U23" s="3" t="str">
        <f t="shared" si="13"/>
        <v> </v>
      </c>
      <c r="V23" s="3" t="str">
        <f t="shared" si="14"/>
        <v> </v>
      </c>
      <c r="W23" s="3" t="str">
        <f t="shared" si="15"/>
        <v> </v>
      </c>
      <c r="X23" s="3" t="str">
        <f t="shared" si="16"/>
        <v> </v>
      </c>
      <c r="Z23" s="3" t="str">
        <f t="shared" si="17"/>
        <v> </v>
      </c>
      <c r="AA23" s="3" t="str">
        <f t="shared" si="18"/>
        <v> </v>
      </c>
      <c r="AC23" s="3" t="str">
        <f t="shared" si="19"/>
        <v> </v>
      </c>
      <c r="AD23" s="3" t="str">
        <f t="shared" si="20"/>
        <v> </v>
      </c>
      <c r="AE23" s="3" t="str">
        <f t="shared" si="21"/>
        <v> </v>
      </c>
    </row>
    <row r="24" spans="4:31" ht="15">
      <c r="D24" s="3">
        <f>'dersiçiperformans (2)'!Z30</f>
        <v>0</v>
      </c>
      <c r="E24" s="3" t="str">
        <f t="shared" si="0"/>
        <v> </v>
      </c>
      <c r="F24" s="3" t="b">
        <f t="shared" si="1"/>
        <v>0</v>
      </c>
      <c r="G24" s="3"/>
      <c r="H24" s="3" t="str">
        <f t="shared" si="2"/>
        <v> </v>
      </c>
      <c r="I24" s="3" t="str">
        <f t="shared" si="3"/>
        <v> </v>
      </c>
      <c r="J24" s="3" t="str">
        <f t="shared" si="4"/>
        <v> </v>
      </c>
      <c r="K24" s="3" t="str">
        <f t="shared" si="5"/>
        <v> </v>
      </c>
      <c r="L24" s="3" t="str">
        <f t="shared" si="6"/>
        <v> </v>
      </c>
      <c r="N24" s="3" t="str">
        <f t="shared" si="7"/>
        <v> </v>
      </c>
      <c r="O24" s="3" t="str">
        <f t="shared" si="8"/>
        <v> </v>
      </c>
      <c r="P24" s="3" t="str">
        <f t="shared" si="9"/>
        <v> </v>
      </c>
      <c r="Q24" s="3" t="str">
        <f t="shared" si="10"/>
        <v> </v>
      </c>
      <c r="R24" s="3" t="str">
        <f t="shared" si="11"/>
        <v> </v>
      </c>
      <c r="T24" s="3" t="str">
        <f t="shared" si="12"/>
        <v> </v>
      </c>
      <c r="U24" s="3" t="str">
        <f t="shared" si="13"/>
        <v> </v>
      </c>
      <c r="V24" s="3" t="str">
        <f t="shared" si="14"/>
        <v> </v>
      </c>
      <c r="W24" s="3" t="str">
        <f t="shared" si="15"/>
        <v> </v>
      </c>
      <c r="X24" s="3" t="str">
        <f t="shared" si="16"/>
        <v> </v>
      </c>
      <c r="Z24" s="3" t="str">
        <f t="shared" si="17"/>
        <v> </v>
      </c>
      <c r="AA24" s="3" t="str">
        <f t="shared" si="18"/>
        <v> </v>
      </c>
      <c r="AC24" s="3" t="str">
        <f t="shared" si="19"/>
        <v> </v>
      </c>
      <c r="AD24" s="3" t="str">
        <f t="shared" si="20"/>
        <v> </v>
      </c>
      <c r="AE24" s="3" t="str">
        <f t="shared" si="21"/>
        <v> </v>
      </c>
    </row>
    <row r="25" spans="4:31" ht="15">
      <c r="D25" s="3">
        <f>'dersiçiperformans (2)'!Z31</f>
        <v>0</v>
      </c>
      <c r="E25" s="3" t="str">
        <f t="shared" si="0"/>
        <v> </v>
      </c>
      <c r="F25" s="3" t="b">
        <f t="shared" si="1"/>
        <v>0</v>
      </c>
      <c r="G25" s="3"/>
      <c r="H25" s="3" t="str">
        <f t="shared" si="2"/>
        <v> </v>
      </c>
      <c r="I25" s="3" t="str">
        <f t="shared" si="3"/>
        <v> </v>
      </c>
      <c r="J25" s="3" t="str">
        <f t="shared" si="4"/>
        <v> </v>
      </c>
      <c r="K25" s="3" t="str">
        <f t="shared" si="5"/>
        <v> </v>
      </c>
      <c r="L25" s="3" t="str">
        <f t="shared" si="6"/>
        <v> </v>
      </c>
      <c r="N25" s="3" t="str">
        <f t="shared" si="7"/>
        <v> </v>
      </c>
      <c r="O25" s="3" t="str">
        <f t="shared" si="8"/>
        <v> </v>
      </c>
      <c r="P25" s="3" t="str">
        <f t="shared" si="9"/>
        <v> </v>
      </c>
      <c r="Q25" s="3" t="str">
        <f t="shared" si="10"/>
        <v> </v>
      </c>
      <c r="R25" s="3" t="str">
        <f t="shared" si="11"/>
        <v> </v>
      </c>
      <c r="T25" s="3" t="str">
        <f t="shared" si="12"/>
        <v> </v>
      </c>
      <c r="U25" s="3" t="str">
        <f t="shared" si="13"/>
        <v> </v>
      </c>
      <c r="V25" s="3" t="str">
        <f t="shared" si="14"/>
        <v> </v>
      </c>
      <c r="W25" s="3" t="str">
        <f t="shared" si="15"/>
        <v> </v>
      </c>
      <c r="X25" s="3" t="str">
        <f t="shared" si="16"/>
        <v> </v>
      </c>
      <c r="Z25" s="3" t="str">
        <f t="shared" si="17"/>
        <v> </v>
      </c>
      <c r="AA25" s="3" t="str">
        <f t="shared" si="18"/>
        <v> </v>
      </c>
      <c r="AC25" s="3" t="str">
        <f t="shared" si="19"/>
        <v> </v>
      </c>
      <c r="AD25" s="3" t="str">
        <f t="shared" si="20"/>
        <v> </v>
      </c>
      <c r="AE25" s="3" t="str">
        <f t="shared" si="21"/>
        <v> </v>
      </c>
    </row>
    <row r="26" spans="4:31" ht="15">
      <c r="D26" s="3">
        <f>'dersiçiperformans (2)'!Z32</f>
        <v>0</v>
      </c>
      <c r="E26" s="3" t="str">
        <f t="shared" si="0"/>
        <v> </v>
      </c>
      <c r="F26" s="3" t="b">
        <f t="shared" si="1"/>
        <v>0</v>
      </c>
      <c r="G26" s="3"/>
      <c r="H26" s="3" t="str">
        <f t="shared" si="2"/>
        <v> </v>
      </c>
      <c r="I26" s="3" t="str">
        <f t="shared" si="3"/>
        <v> </v>
      </c>
      <c r="J26" s="3" t="str">
        <f t="shared" si="4"/>
        <v> </v>
      </c>
      <c r="K26" s="3" t="str">
        <f t="shared" si="5"/>
        <v> </v>
      </c>
      <c r="L26" s="3" t="str">
        <f t="shared" si="6"/>
        <v> </v>
      </c>
      <c r="N26" s="3" t="str">
        <f t="shared" si="7"/>
        <v> </v>
      </c>
      <c r="O26" s="3" t="str">
        <f t="shared" si="8"/>
        <v> </v>
      </c>
      <c r="P26" s="3" t="str">
        <f t="shared" si="9"/>
        <v> </v>
      </c>
      <c r="Q26" s="3" t="str">
        <f t="shared" si="10"/>
        <v> </v>
      </c>
      <c r="R26" s="3" t="str">
        <f t="shared" si="11"/>
        <v> </v>
      </c>
      <c r="T26" s="3" t="str">
        <f t="shared" si="12"/>
        <v> </v>
      </c>
      <c r="U26" s="3" t="str">
        <f t="shared" si="13"/>
        <v> </v>
      </c>
      <c r="V26" s="3" t="str">
        <f t="shared" si="14"/>
        <v> </v>
      </c>
      <c r="W26" s="3" t="str">
        <f t="shared" si="15"/>
        <v> </v>
      </c>
      <c r="X26" s="3" t="str">
        <f t="shared" si="16"/>
        <v> </v>
      </c>
      <c r="Z26" s="3" t="str">
        <f t="shared" si="17"/>
        <v> </v>
      </c>
      <c r="AA26" s="3" t="str">
        <f t="shared" si="18"/>
        <v> </v>
      </c>
      <c r="AC26" s="3" t="str">
        <f t="shared" si="19"/>
        <v> </v>
      </c>
      <c r="AD26" s="3" t="str">
        <f t="shared" si="20"/>
        <v> </v>
      </c>
      <c r="AE26" s="3" t="str">
        <f t="shared" si="21"/>
        <v> </v>
      </c>
    </row>
    <row r="27" spans="4:31" ht="15">
      <c r="D27" s="3">
        <f>'dersiçiperformans (2)'!Z33</f>
        <v>0</v>
      </c>
      <c r="E27" s="3" t="str">
        <f t="shared" si="0"/>
        <v> </v>
      </c>
      <c r="F27" s="3" t="b">
        <f t="shared" si="1"/>
        <v>0</v>
      </c>
      <c r="G27" s="3"/>
      <c r="H27" s="3" t="str">
        <f t="shared" si="2"/>
        <v> </v>
      </c>
      <c r="I27" s="3" t="str">
        <f t="shared" si="3"/>
        <v> </v>
      </c>
      <c r="J27" s="3" t="str">
        <f t="shared" si="4"/>
        <v> </v>
      </c>
      <c r="K27" s="3" t="str">
        <f t="shared" si="5"/>
        <v> </v>
      </c>
      <c r="L27" s="3" t="str">
        <f t="shared" si="6"/>
        <v> </v>
      </c>
      <c r="N27" s="3" t="str">
        <f t="shared" si="7"/>
        <v> </v>
      </c>
      <c r="O27" s="3" t="str">
        <f t="shared" si="8"/>
        <v> </v>
      </c>
      <c r="P27" s="3" t="str">
        <f t="shared" si="9"/>
        <v> </v>
      </c>
      <c r="Q27" s="3" t="str">
        <f t="shared" si="10"/>
        <v> </v>
      </c>
      <c r="R27" s="3" t="str">
        <f t="shared" si="11"/>
        <v> </v>
      </c>
      <c r="T27" s="3" t="str">
        <f t="shared" si="12"/>
        <v> </v>
      </c>
      <c r="U27" s="3" t="str">
        <f t="shared" si="13"/>
        <v> </v>
      </c>
      <c r="V27" s="3" t="str">
        <f t="shared" si="14"/>
        <v> </v>
      </c>
      <c r="W27" s="3" t="str">
        <f t="shared" si="15"/>
        <v> </v>
      </c>
      <c r="X27" s="3" t="str">
        <f t="shared" si="16"/>
        <v> </v>
      </c>
      <c r="Z27" s="3" t="str">
        <f t="shared" si="17"/>
        <v> </v>
      </c>
      <c r="AA27" s="3" t="str">
        <f t="shared" si="18"/>
        <v> </v>
      </c>
      <c r="AC27" s="3" t="str">
        <f t="shared" si="19"/>
        <v> </v>
      </c>
      <c r="AD27" s="3" t="str">
        <f t="shared" si="20"/>
        <v> </v>
      </c>
      <c r="AE27" s="3" t="str">
        <f t="shared" si="21"/>
        <v> </v>
      </c>
    </row>
    <row r="28" spans="4:31" ht="15">
      <c r="D28" s="3">
        <f>'dersiçiperformans (2)'!Z34</f>
        <v>0</v>
      </c>
      <c r="E28" s="3" t="str">
        <f t="shared" si="0"/>
        <v> </v>
      </c>
      <c r="F28" s="3" t="b">
        <f t="shared" si="1"/>
        <v>0</v>
      </c>
      <c r="G28" s="3"/>
      <c r="H28" s="3" t="str">
        <f t="shared" si="2"/>
        <v> </v>
      </c>
      <c r="I28" s="3" t="str">
        <f t="shared" si="3"/>
        <v> </v>
      </c>
      <c r="J28" s="3" t="str">
        <f t="shared" si="4"/>
        <v> </v>
      </c>
      <c r="K28" s="3" t="str">
        <f t="shared" si="5"/>
        <v> </v>
      </c>
      <c r="L28" s="3" t="str">
        <f t="shared" si="6"/>
        <v> </v>
      </c>
      <c r="N28" s="3" t="str">
        <f t="shared" si="7"/>
        <v> </v>
      </c>
      <c r="O28" s="3" t="str">
        <f t="shared" si="8"/>
        <v> </v>
      </c>
      <c r="P28" s="3" t="str">
        <f t="shared" si="9"/>
        <v> </v>
      </c>
      <c r="Q28" s="3" t="str">
        <f t="shared" si="10"/>
        <v> </v>
      </c>
      <c r="R28" s="3" t="str">
        <f t="shared" si="11"/>
        <v> </v>
      </c>
      <c r="T28" s="3" t="str">
        <f t="shared" si="12"/>
        <v> </v>
      </c>
      <c r="U28" s="3" t="str">
        <f t="shared" si="13"/>
        <v> </v>
      </c>
      <c r="V28" s="3" t="str">
        <f t="shared" si="14"/>
        <v> </v>
      </c>
      <c r="W28" s="3" t="str">
        <f t="shared" si="15"/>
        <v> </v>
      </c>
      <c r="X28" s="3" t="str">
        <f t="shared" si="16"/>
        <v> </v>
      </c>
      <c r="Z28" s="3" t="str">
        <f t="shared" si="17"/>
        <v> </v>
      </c>
      <c r="AA28" s="3" t="str">
        <f t="shared" si="18"/>
        <v> </v>
      </c>
      <c r="AC28" s="3" t="str">
        <f t="shared" si="19"/>
        <v> </v>
      </c>
      <c r="AD28" s="3" t="str">
        <f t="shared" si="20"/>
        <v> </v>
      </c>
      <c r="AE28" s="3" t="str">
        <f t="shared" si="21"/>
        <v> </v>
      </c>
    </row>
    <row r="29" spans="4:31" ht="15">
      <c r="D29" s="3">
        <f>'dersiçiperformans (2)'!Z35</f>
        <v>0</v>
      </c>
      <c r="E29" s="3" t="str">
        <f t="shared" si="0"/>
        <v> </v>
      </c>
      <c r="F29" s="3" t="b">
        <f t="shared" si="1"/>
        <v>0</v>
      </c>
      <c r="G29" s="3"/>
      <c r="H29" s="3" t="str">
        <f t="shared" si="2"/>
        <v> </v>
      </c>
      <c r="I29" s="3" t="str">
        <f t="shared" si="3"/>
        <v> </v>
      </c>
      <c r="J29" s="3" t="str">
        <f t="shared" si="4"/>
        <v> </v>
      </c>
      <c r="K29" s="3" t="str">
        <f t="shared" si="5"/>
        <v> </v>
      </c>
      <c r="L29" s="3" t="str">
        <f t="shared" si="6"/>
        <v> </v>
      </c>
      <c r="N29" s="3" t="str">
        <f t="shared" si="7"/>
        <v> </v>
      </c>
      <c r="O29" s="3" t="str">
        <f t="shared" si="8"/>
        <v> </v>
      </c>
      <c r="P29" s="3" t="str">
        <f t="shared" si="9"/>
        <v> </v>
      </c>
      <c r="Q29" s="3" t="str">
        <f t="shared" si="10"/>
        <v> </v>
      </c>
      <c r="R29" s="3" t="str">
        <f t="shared" si="11"/>
        <v> </v>
      </c>
      <c r="T29" s="3" t="str">
        <f t="shared" si="12"/>
        <v> </v>
      </c>
      <c r="U29" s="3" t="str">
        <f t="shared" si="13"/>
        <v> </v>
      </c>
      <c r="V29" s="3" t="str">
        <f t="shared" si="14"/>
        <v> </v>
      </c>
      <c r="W29" s="3" t="str">
        <f t="shared" si="15"/>
        <v> </v>
      </c>
      <c r="X29" s="3" t="str">
        <f t="shared" si="16"/>
        <v> </v>
      </c>
      <c r="Z29" s="3" t="str">
        <f t="shared" si="17"/>
        <v> </v>
      </c>
      <c r="AA29" s="3" t="str">
        <f t="shared" si="18"/>
        <v> </v>
      </c>
      <c r="AC29" s="3" t="str">
        <f t="shared" si="19"/>
        <v> </v>
      </c>
      <c r="AD29" s="3" t="str">
        <f t="shared" si="20"/>
        <v> </v>
      </c>
      <c r="AE29" s="3" t="str">
        <f t="shared" si="21"/>
        <v> </v>
      </c>
    </row>
    <row r="30" spans="4:31" ht="15">
      <c r="D30" s="3">
        <f>'dersiçiperformans (2)'!Z36</f>
        <v>0</v>
      </c>
      <c r="E30" s="3" t="str">
        <f t="shared" si="0"/>
        <v> </v>
      </c>
      <c r="F30" s="3" t="b">
        <f t="shared" si="1"/>
        <v>0</v>
      </c>
      <c r="G30" s="3"/>
      <c r="H30" s="3" t="str">
        <f t="shared" si="2"/>
        <v> </v>
      </c>
      <c r="I30" s="3" t="str">
        <f t="shared" si="3"/>
        <v> </v>
      </c>
      <c r="J30" s="3" t="str">
        <f t="shared" si="4"/>
        <v> </v>
      </c>
      <c r="K30" s="3" t="str">
        <f t="shared" si="5"/>
        <v> </v>
      </c>
      <c r="L30" s="3" t="str">
        <f t="shared" si="6"/>
        <v> </v>
      </c>
      <c r="N30" s="3" t="str">
        <f t="shared" si="7"/>
        <v> </v>
      </c>
      <c r="O30" s="3" t="str">
        <f t="shared" si="8"/>
        <v> </v>
      </c>
      <c r="P30" s="3" t="str">
        <f t="shared" si="9"/>
        <v> </v>
      </c>
      <c r="Q30" s="3" t="str">
        <f t="shared" si="10"/>
        <v> </v>
      </c>
      <c r="R30" s="3" t="str">
        <f t="shared" si="11"/>
        <v> </v>
      </c>
      <c r="T30" s="3" t="str">
        <f t="shared" si="12"/>
        <v> </v>
      </c>
      <c r="U30" s="3" t="str">
        <f t="shared" si="13"/>
        <v> </v>
      </c>
      <c r="V30" s="3" t="str">
        <f t="shared" si="14"/>
        <v> </v>
      </c>
      <c r="W30" s="3" t="str">
        <f t="shared" si="15"/>
        <v> </v>
      </c>
      <c r="X30" s="3" t="str">
        <f t="shared" si="16"/>
        <v> </v>
      </c>
      <c r="Z30" s="3" t="str">
        <f t="shared" si="17"/>
        <v> </v>
      </c>
      <c r="AA30" s="3" t="str">
        <f t="shared" si="18"/>
        <v> </v>
      </c>
      <c r="AC30" s="3" t="str">
        <f t="shared" si="19"/>
        <v> </v>
      </c>
      <c r="AD30" s="3" t="str">
        <f t="shared" si="20"/>
        <v> </v>
      </c>
      <c r="AE30" s="3" t="str">
        <f t="shared" si="21"/>
        <v> </v>
      </c>
    </row>
    <row r="31" spans="4:31" ht="15">
      <c r="D31" s="3">
        <f>'dersiçiperformans (2)'!Z37</f>
        <v>0</v>
      </c>
      <c r="E31" s="3" t="str">
        <f t="shared" si="0"/>
        <v> </v>
      </c>
      <c r="F31" s="3" t="b">
        <f t="shared" si="1"/>
        <v>0</v>
      </c>
      <c r="G31" s="3"/>
      <c r="H31" s="3" t="str">
        <f t="shared" si="2"/>
        <v> </v>
      </c>
      <c r="I31" s="3" t="str">
        <f t="shared" si="3"/>
        <v> </v>
      </c>
      <c r="J31" s="3" t="str">
        <f t="shared" si="4"/>
        <v> </v>
      </c>
      <c r="K31" s="3" t="str">
        <f t="shared" si="5"/>
        <v> </v>
      </c>
      <c r="L31" s="3" t="str">
        <f t="shared" si="6"/>
        <v> </v>
      </c>
      <c r="N31" s="3" t="str">
        <f t="shared" si="7"/>
        <v> </v>
      </c>
      <c r="O31" s="3" t="str">
        <f t="shared" si="8"/>
        <v> </v>
      </c>
      <c r="P31" s="3" t="str">
        <f t="shared" si="9"/>
        <v> </v>
      </c>
      <c r="Q31" s="3" t="str">
        <f t="shared" si="10"/>
        <v> </v>
      </c>
      <c r="R31" s="3" t="str">
        <f t="shared" si="11"/>
        <v> </v>
      </c>
      <c r="T31" s="3" t="str">
        <f t="shared" si="12"/>
        <v> </v>
      </c>
      <c r="U31" s="3" t="str">
        <f t="shared" si="13"/>
        <v> </v>
      </c>
      <c r="V31" s="3" t="str">
        <f t="shared" si="14"/>
        <v> </v>
      </c>
      <c r="W31" s="3" t="str">
        <f t="shared" si="15"/>
        <v> </v>
      </c>
      <c r="X31" s="3" t="str">
        <f t="shared" si="16"/>
        <v> </v>
      </c>
      <c r="Z31" s="3" t="str">
        <f t="shared" si="17"/>
        <v> </v>
      </c>
      <c r="AA31" s="3" t="str">
        <f t="shared" si="18"/>
        <v> </v>
      </c>
      <c r="AC31" s="3" t="str">
        <f t="shared" si="19"/>
        <v> </v>
      </c>
      <c r="AD31" s="3" t="str">
        <f t="shared" si="20"/>
        <v> </v>
      </c>
      <c r="AE31" s="3" t="str">
        <f t="shared" si="21"/>
        <v> </v>
      </c>
    </row>
    <row r="32" spans="4:31" ht="15">
      <c r="D32" s="3">
        <f>'dersiçiperformans (2)'!Z38</f>
        <v>0</v>
      </c>
      <c r="E32" s="3" t="str">
        <f t="shared" si="0"/>
        <v> </v>
      </c>
      <c r="F32" s="3" t="b">
        <f t="shared" si="1"/>
        <v>0</v>
      </c>
      <c r="G32" s="3"/>
      <c r="H32" s="3" t="str">
        <f t="shared" si="2"/>
        <v> </v>
      </c>
      <c r="I32" s="3" t="str">
        <f t="shared" si="3"/>
        <v> </v>
      </c>
      <c r="J32" s="3" t="str">
        <f t="shared" si="4"/>
        <v> </v>
      </c>
      <c r="K32" s="3" t="str">
        <f t="shared" si="5"/>
        <v> </v>
      </c>
      <c r="L32" s="3" t="str">
        <f t="shared" si="6"/>
        <v> </v>
      </c>
      <c r="N32" s="3" t="str">
        <f t="shared" si="7"/>
        <v> </v>
      </c>
      <c r="O32" s="3" t="str">
        <f t="shared" si="8"/>
        <v> </v>
      </c>
      <c r="P32" s="3" t="str">
        <f t="shared" si="9"/>
        <v> </v>
      </c>
      <c r="Q32" s="3" t="str">
        <f t="shared" si="10"/>
        <v> </v>
      </c>
      <c r="R32" s="3" t="str">
        <f t="shared" si="11"/>
        <v> </v>
      </c>
      <c r="T32" s="3" t="str">
        <f t="shared" si="12"/>
        <v> </v>
      </c>
      <c r="U32" s="3" t="str">
        <f t="shared" si="13"/>
        <v> </v>
      </c>
      <c r="V32" s="3" t="str">
        <f t="shared" si="14"/>
        <v> </v>
      </c>
      <c r="W32" s="3" t="str">
        <f t="shared" si="15"/>
        <v> </v>
      </c>
      <c r="X32" s="3" t="str">
        <f t="shared" si="16"/>
        <v> </v>
      </c>
      <c r="Z32" s="3" t="str">
        <f t="shared" si="17"/>
        <v> </v>
      </c>
      <c r="AA32" s="3" t="str">
        <f t="shared" si="18"/>
        <v> </v>
      </c>
      <c r="AC32" s="3" t="str">
        <f t="shared" si="19"/>
        <v> </v>
      </c>
      <c r="AD32" s="3" t="str">
        <f t="shared" si="20"/>
        <v> </v>
      </c>
      <c r="AE32" s="3" t="str">
        <f t="shared" si="21"/>
        <v> </v>
      </c>
    </row>
    <row r="33" spans="4:31" ht="15">
      <c r="D33" s="3">
        <f>'dersiçiperformans (2)'!Z39</f>
        <v>0</v>
      </c>
      <c r="E33" s="3" t="str">
        <f t="shared" si="0"/>
        <v> </v>
      </c>
      <c r="F33" s="3" t="b">
        <f t="shared" si="1"/>
        <v>0</v>
      </c>
      <c r="G33" s="3"/>
      <c r="H33" s="3" t="str">
        <f t="shared" si="2"/>
        <v> </v>
      </c>
      <c r="I33" s="3" t="str">
        <f t="shared" si="3"/>
        <v> </v>
      </c>
      <c r="J33" s="3" t="str">
        <f t="shared" si="4"/>
        <v> </v>
      </c>
      <c r="K33" s="3" t="str">
        <f t="shared" si="5"/>
        <v> </v>
      </c>
      <c r="L33" s="3" t="str">
        <f t="shared" si="6"/>
        <v> </v>
      </c>
      <c r="N33" s="3" t="str">
        <f t="shared" si="7"/>
        <v> </v>
      </c>
      <c r="O33" s="3" t="str">
        <f t="shared" si="8"/>
        <v> </v>
      </c>
      <c r="P33" s="3" t="str">
        <f t="shared" si="9"/>
        <v> </v>
      </c>
      <c r="Q33" s="3" t="str">
        <f t="shared" si="10"/>
        <v> </v>
      </c>
      <c r="R33" s="3" t="str">
        <f t="shared" si="11"/>
        <v> </v>
      </c>
      <c r="T33" s="3" t="str">
        <f t="shared" si="12"/>
        <v> </v>
      </c>
      <c r="U33" s="3" t="str">
        <f t="shared" si="13"/>
        <v> </v>
      </c>
      <c r="V33" s="3" t="str">
        <f t="shared" si="14"/>
        <v> </v>
      </c>
      <c r="W33" s="3" t="str">
        <f t="shared" si="15"/>
        <v> </v>
      </c>
      <c r="X33" s="3" t="str">
        <f t="shared" si="16"/>
        <v> </v>
      </c>
      <c r="Z33" s="3" t="str">
        <f t="shared" si="17"/>
        <v> </v>
      </c>
      <c r="AA33" s="3" t="str">
        <f t="shared" si="18"/>
        <v> </v>
      </c>
      <c r="AC33" s="3" t="str">
        <f t="shared" si="19"/>
        <v> </v>
      </c>
      <c r="AD33" s="3" t="str">
        <f t="shared" si="20"/>
        <v> </v>
      </c>
      <c r="AE33" s="3" t="str">
        <f t="shared" si="21"/>
        <v> </v>
      </c>
    </row>
    <row r="34" spans="4:31" ht="15">
      <c r="D34" s="3">
        <f>'dersiçiperformans (2)'!Z40</f>
        <v>0</v>
      </c>
      <c r="E34" s="3" t="str">
        <f t="shared" si="0"/>
        <v> </v>
      </c>
      <c r="F34" s="3" t="b">
        <f t="shared" si="1"/>
        <v>0</v>
      </c>
      <c r="G34" s="3"/>
      <c r="H34" s="3" t="str">
        <f t="shared" si="2"/>
        <v> </v>
      </c>
      <c r="I34" s="3" t="str">
        <f t="shared" si="3"/>
        <v> </v>
      </c>
      <c r="J34" s="3" t="str">
        <f t="shared" si="4"/>
        <v> </v>
      </c>
      <c r="K34" s="3" t="str">
        <f t="shared" si="5"/>
        <v> </v>
      </c>
      <c r="L34" s="3" t="str">
        <f t="shared" si="6"/>
        <v> </v>
      </c>
      <c r="N34" s="3" t="str">
        <f t="shared" si="7"/>
        <v> </v>
      </c>
      <c r="O34" s="3" t="str">
        <f t="shared" si="8"/>
        <v> </v>
      </c>
      <c r="P34" s="3" t="str">
        <f t="shared" si="9"/>
        <v> </v>
      </c>
      <c r="Q34" s="3" t="str">
        <f t="shared" si="10"/>
        <v> </v>
      </c>
      <c r="R34" s="3" t="str">
        <f t="shared" si="11"/>
        <v> </v>
      </c>
      <c r="T34" s="3" t="str">
        <f t="shared" si="12"/>
        <v> </v>
      </c>
      <c r="U34" s="3" t="str">
        <f t="shared" si="13"/>
        <v> </v>
      </c>
      <c r="V34" s="3" t="str">
        <f t="shared" si="14"/>
        <v> </v>
      </c>
      <c r="W34" s="3" t="str">
        <f t="shared" si="15"/>
        <v> </v>
      </c>
      <c r="X34" s="3" t="str">
        <f t="shared" si="16"/>
        <v> </v>
      </c>
      <c r="Z34" s="3" t="str">
        <f t="shared" si="17"/>
        <v> </v>
      </c>
      <c r="AA34" s="3" t="str">
        <f t="shared" si="18"/>
        <v> </v>
      </c>
      <c r="AC34" s="3" t="str">
        <f t="shared" si="19"/>
        <v> </v>
      </c>
      <c r="AD34" s="3" t="str">
        <f t="shared" si="20"/>
        <v> </v>
      </c>
      <c r="AE34" s="3" t="str">
        <f t="shared" si="21"/>
        <v> </v>
      </c>
    </row>
    <row r="35" spans="4:31" ht="15">
      <c r="D35" s="3">
        <f>'dersiçiperformans (2)'!Z41</f>
        <v>0</v>
      </c>
      <c r="E35" s="3" t="str">
        <f t="shared" si="0"/>
        <v> </v>
      </c>
      <c r="F35" s="3" t="b">
        <f t="shared" si="1"/>
        <v>0</v>
      </c>
      <c r="G35" s="3"/>
      <c r="H35" s="3" t="str">
        <f t="shared" si="2"/>
        <v> </v>
      </c>
      <c r="I35" s="3" t="str">
        <f t="shared" si="3"/>
        <v> </v>
      </c>
      <c r="J35" s="3" t="str">
        <f t="shared" si="4"/>
        <v> </v>
      </c>
      <c r="K35" s="3" t="str">
        <f t="shared" si="5"/>
        <v> </v>
      </c>
      <c r="L35" s="3" t="str">
        <f t="shared" si="6"/>
        <v> </v>
      </c>
      <c r="N35" s="3" t="str">
        <f t="shared" si="7"/>
        <v> </v>
      </c>
      <c r="O35" s="3" t="str">
        <f t="shared" si="8"/>
        <v> </v>
      </c>
      <c r="P35" s="3" t="str">
        <f t="shared" si="9"/>
        <v> </v>
      </c>
      <c r="Q35" s="3" t="str">
        <f t="shared" si="10"/>
        <v> </v>
      </c>
      <c r="R35" s="3" t="str">
        <f t="shared" si="11"/>
        <v> </v>
      </c>
      <c r="T35" s="3" t="str">
        <f t="shared" si="12"/>
        <v> </v>
      </c>
      <c r="U35" s="3" t="str">
        <f t="shared" si="13"/>
        <v> </v>
      </c>
      <c r="V35" s="3" t="str">
        <f t="shared" si="14"/>
        <v> </v>
      </c>
      <c r="W35" s="3" t="str">
        <f t="shared" si="15"/>
        <v> </v>
      </c>
      <c r="X35" s="3" t="str">
        <f t="shared" si="16"/>
        <v> </v>
      </c>
      <c r="Z35" s="3" t="str">
        <f t="shared" si="17"/>
        <v> </v>
      </c>
      <c r="AA35" s="3" t="str">
        <f t="shared" si="18"/>
        <v> </v>
      </c>
      <c r="AC35" s="3" t="str">
        <f t="shared" si="19"/>
        <v> </v>
      </c>
      <c r="AD35" s="3" t="str">
        <f t="shared" si="20"/>
        <v> </v>
      </c>
      <c r="AE35" s="3" t="str">
        <f t="shared" si="21"/>
        <v> </v>
      </c>
    </row>
    <row r="36" spans="4:31" ht="15">
      <c r="D36" s="3">
        <f>'dersiçiperformans (2)'!Z42</f>
        <v>0</v>
      </c>
      <c r="E36" s="3" t="str">
        <f t="shared" si="0"/>
        <v> </v>
      </c>
      <c r="F36" s="3" t="b">
        <f t="shared" si="1"/>
        <v>0</v>
      </c>
      <c r="G36" s="3"/>
      <c r="H36" s="3" t="str">
        <f t="shared" si="2"/>
        <v> </v>
      </c>
      <c r="I36" s="3" t="str">
        <f t="shared" si="3"/>
        <v> </v>
      </c>
      <c r="J36" s="3" t="str">
        <f t="shared" si="4"/>
        <v> </v>
      </c>
      <c r="K36" s="3" t="str">
        <f t="shared" si="5"/>
        <v> </v>
      </c>
      <c r="L36" s="3" t="str">
        <f t="shared" si="6"/>
        <v> </v>
      </c>
      <c r="N36" s="3" t="str">
        <f t="shared" si="7"/>
        <v> </v>
      </c>
      <c r="O36" s="3" t="str">
        <f t="shared" si="8"/>
        <v> </v>
      </c>
      <c r="P36" s="3" t="str">
        <f t="shared" si="9"/>
        <v> </v>
      </c>
      <c r="Q36" s="3" t="str">
        <f t="shared" si="10"/>
        <v> </v>
      </c>
      <c r="R36" s="3" t="str">
        <f t="shared" si="11"/>
        <v> </v>
      </c>
      <c r="T36" s="3" t="str">
        <f t="shared" si="12"/>
        <v> </v>
      </c>
      <c r="U36" s="3" t="str">
        <f t="shared" si="13"/>
        <v> </v>
      </c>
      <c r="V36" s="3" t="str">
        <f t="shared" si="14"/>
        <v> </v>
      </c>
      <c r="W36" s="3" t="str">
        <f t="shared" si="15"/>
        <v> </v>
      </c>
      <c r="X36" s="3" t="str">
        <f t="shared" si="16"/>
        <v> </v>
      </c>
      <c r="Z36" s="3" t="str">
        <f t="shared" si="17"/>
        <v> </v>
      </c>
      <c r="AA36" s="3" t="str">
        <f t="shared" si="18"/>
        <v> </v>
      </c>
      <c r="AC36" s="3" t="str">
        <f t="shared" si="19"/>
        <v> </v>
      </c>
      <c r="AD36" s="3" t="str">
        <f t="shared" si="20"/>
        <v> </v>
      </c>
      <c r="AE36" s="3" t="str">
        <f t="shared" si="21"/>
        <v> </v>
      </c>
    </row>
    <row r="37" spans="4:31" ht="15">
      <c r="D37" s="3">
        <f>'dersiçiperformans (2)'!Z43</f>
        <v>0</v>
      </c>
      <c r="E37" s="3" t="str">
        <f t="shared" si="0"/>
        <v> </v>
      </c>
      <c r="F37" s="3" t="b">
        <f t="shared" si="1"/>
        <v>0</v>
      </c>
      <c r="G37" s="3"/>
      <c r="H37" s="3" t="str">
        <f t="shared" si="2"/>
        <v> </v>
      </c>
      <c r="I37" s="3" t="str">
        <f t="shared" si="3"/>
        <v> </v>
      </c>
      <c r="J37" s="3" t="str">
        <f t="shared" si="4"/>
        <v> </v>
      </c>
      <c r="K37" s="3" t="str">
        <f t="shared" si="5"/>
        <v> </v>
      </c>
      <c r="L37" s="3" t="str">
        <f t="shared" si="6"/>
        <v> </v>
      </c>
      <c r="N37" s="3" t="str">
        <f t="shared" si="7"/>
        <v> </v>
      </c>
      <c r="O37" s="3" t="str">
        <f t="shared" si="8"/>
        <v> </v>
      </c>
      <c r="P37" s="3" t="str">
        <f t="shared" si="9"/>
        <v> </v>
      </c>
      <c r="Q37" s="3" t="str">
        <f t="shared" si="10"/>
        <v> </v>
      </c>
      <c r="R37" s="3" t="str">
        <f t="shared" si="11"/>
        <v> </v>
      </c>
      <c r="T37" s="3" t="str">
        <f t="shared" si="12"/>
        <v> </v>
      </c>
      <c r="U37" s="3" t="str">
        <f t="shared" si="13"/>
        <v> </v>
      </c>
      <c r="V37" s="3" t="str">
        <f t="shared" si="14"/>
        <v> </v>
      </c>
      <c r="W37" s="3" t="str">
        <f t="shared" si="15"/>
        <v> </v>
      </c>
      <c r="X37" s="3" t="str">
        <f t="shared" si="16"/>
        <v> </v>
      </c>
      <c r="Z37" s="3" t="str">
        <f t="shared" si="17"/>
        <v> </v>
      </c>
      <c r="AA37" s="3" t="str">
        <f t="shared" si="18"/>
        <v> </v>
      </c>
      <c r="AC37" s="3" t="str">
        <f t="shared" si="19"/>
        <v> </v>
      </c>
      <c r="AD37" s="3" t="str">
        <f t="shared" si="20"/>
        <v> </v>
      </c>
      <c r="AE37" s="3" t="str">
        <f t="shared" si="21"/>
        <v> </v>
      </c>
    </row>
    <row r="38" spans="4:31" ht="15">
      <c r="D38" s="3">
        <f>'dersiçiperformans (2)'!Z44</f>
        <v>0</v>
      </c>
      <c r="E38" s="3" t="str">
        <f t="shared" si="0"/>
        <v> </v>
      </c>
      <c r="F38" s="3" t="b">
        <f t="shared" si="1"/>
        <v>0</v>
      </c>
      <c r="G38" s="3"/>
      <c r="H38" s="3" t="str">
        <f t="shared" si="2"/>
        <v> </v>
      </c>
      <c r="I38" s="3" t="str">
        <f t="shared" si="3"/>
        <v> </v>
      </c>
      <c r="J38" s="3" t="str">
        <f t="shared" si="4"/>
        <v> </v>
      </c>
      <c r="K38" s="3" t="str">
        <f t="shared" si="5"/>
        <v> </v>
      </c>
      <c r="L38" s="3" t="str">
        <f t="shared" si="6"/>
        <v> </v>
      </c>
      <c r="N38" s="3" t="str">
        <f t="shared" si="7"/>
        <v> </v>
      </c>
      <c r="O38" s="3" t="str">
        <f t="shared" si="8"/>
        <v> </v>
      </c>
      <c r="P38" s="3" t="str">
        <f t="shared" si="9"/>
        <v> </v>
      </c>
      <c r="Q38" s="3" t="str">
        <f t="shared" si="10"/>
        <v> </v>
      </c>
      <c r="R38" s="3" t="str">
        <f t="shared" si="11"/>
        <v> </v>
      </c>
      <c r="T38" s="3" t="str">
        <f t="shared" si="12"/>
        <v> </v>
      </c>
      <c r="U38" s="3" t="str">
        <f t="shared" si="13"/>
        <v> </v>
      </c>
      <c r="V38" s="3" t="str">
        <f t="shared" si="14"/>
        <v> </v>
      </c>
      <c r="W38" s="3" t="str">
        <f t="shared" si="15"/>
        <v> </v>
      </c>
      <c r="X38" s="3" t="str">
        <f t="shared" si="16"/>
        <v> </v>
      </c>
      <c r="Z38" s="3" t="str">
        <f t="shared" si="17"/>
        <v> </v>
      </c>
      <c r="AA38" s="3" t="str">
        <f t="shared" si="18"/>
        <v> </v>
      </c>
      <c r="AC38" s="3" t="str">
        <f t="shared" si="19"/>
        <v> </v>
      </c>
      <c r="AD38" s="3" t="str">
        <f t="shared" si="20"/>
        <v> </v>
      </c>
      <c r="AE38" s="3" t="str">
        <f t="shared" si="21"/>
        <v> </v>
      </c>
    </row>
    <row r="39" spans="4:31" ht="15">
      <c r="D39" s="3">
        <f>'dersiçiperformans (2)'!Z45</f>
        <v>0</v>
      </c>
      <c r="E39" s="3" t="str">
        <f t="shared" si="0"/>
        <v> </v>
      </c>
      <c r="F39" s="3" t="b">
        <f t="shared" si="1"/>
        <v>0</v>
      </c>
      <c r="G39" s="3"/>
      <c r="H39" s="3" t="str">
        <f t="shared" si="2"/>
        <v> </v>
      </c>
      <c r="I39" s="3" t="str">
        <f t="shared" si="3"/>
        <v> </v>
      </c>
      <c r="J39" s="3" t="str">
        <f t="shared" si="4"/>
        <v> </v>
      </c>
      <c r="K39" s="3" t="str">
        <f t="shared" si="5"/>
        <v> </v>
      </c>
      <c r="L39" s="3" t="str">
        <f t="shared" si="6"/>
        <v> </v>
      </c>
      <c r="N39" s="3" t="str">
        <f t="shared" si="7"/>
        <v> </v>
      </c>
      <c r="O39" s="3" t="str">
        <f t="shared" si="8"/>
        <v> </v>
      </c>
      <c r="P39" s="3" t="str">
        <f t="shared" si="9"/>
        <v> </v>
      </c>
      <c r="Q39" s="3" t="str">
        <f t="shared" si="10"/>
        <v> </v>
      </c>
      <c r="R39" s="3" t="str">
        <f t="shared" si="11"/>
        <v> </v>
      </c>
      <c r="T39" s="3" t="str">
        <f t="shared" si="12"/>
        <v> </v>
      </c>
      <c r="U39" s="3" t="str">
        <f t="shared" si="13"/>
        <v> </v>
      </c>
      <c r="V39" s="3" t="str">
        <f t="shared" si="14"/>
        <v> </v>
      </c>
      <c r="W39" s="3" t="str">
        <f t="shared" si="15"/>
        <v> </v>
      </c>
      <c r="X39" s="3" t="str">
        <f t="shared" si="16"/>
        <v> </v>
      </c>
      <c r="Z39" s="3" t="str">
        <f t="shared" si="17"/>
        <v> </v>
      </c>
      <c r="AA39" s="3" t="str">
        <f t="shared" si="18"/>
        <v> </v>
      </c>
      <c r="AC39" s="3" t="str">
        <f t="shared" si="19"/>
        <v> </v>
      </c>
      <c r="AD39" s="3" t="str">
        <f t="shared" si="20"/>
        <v> </v>
      </c>
      <c r="AE39" s="3" t="str">
        <f t="shared" si="21"/>
        <v> </v>
      </c>
    </row>
    <row r="40" spans="4:31" ht="15">
      <c r="D40" s="3">
        <f>'dersiçiperformans (2)'!Z46</f>
        <v>0</v>
      </c>
      <c r="E40" s="3" t="str">
        <f t="shared" si="0"/>
        <v> </v>
      </c>
      <c r="F40" s="3" t="b">
        <f t="shared" si="1"/>
        <v>0</v>
      </c>
      <c r="G40" s="3"/>
      <c r="H40" s="3" t="str">
        <f t="shared" si="2"/>
        <v> </v>
      </c>
      <c r="I40" s="3" t="str">
        <f t="shared" si="3"/>
        <v> </v>
      </c>
      <c r="J40" s="3" t="str">
        <f t="shared" si="4"/>
        <v> </v>
      </c>
      <c r="K40" s="3" t="str">
        <f t="shared" si="5"/>
        <v> </v>
      </c>
      <c r="L40" s="3" t="str">
        <f t="shared" si="6"/>
        <v> </v>
      </c>
      <c r="N40" s="3" t="str">
        <f t="shared" si="7"/>
        <v> </v>
      </c>
      <c r="O40" s="3" t="str">
        <f t="shared" si="8"/>
        <v> </v>
      </c>
      <c r="P40" s="3" t="str">
        <f t="shared" si="9"/>
        <v> </v>
      </c>
      <c r="Q40" s="3" t="str">
        <f t="shared" si="10"/>
        <v> </v>
      </c>
      <c r="R40" s="3" t="str">
        <f t="shared" si="11"/>
        <v> </v>
      </c>
      <c r="T40" s="3" t="str">
        <f t="shared" si="12"/>
        <v> </v>
      </c>
      <c r="U40" s="3" t="str">
        <f t="shared" si="13"/>
        <v> </v>
      </c>
      <c r="V40" s="3" t="str">
        <f t="shared" si="14"/>
        <v> </v>
      </c>
      <c r="W40" s="3" t="str">
        <f t="shared" si="15"/>
        <v> </v>
      </c>
      <c r="X40" s="3" t="str">
        <f t="shared" si="16"/>
        <v> </v>
      </c>
      <c r="Z40" s="3" t="str">
        <f t="shared" si="17"/>
        <v> </v>
      </c>
      <c r="AA40" s="3" t="str">
        <f t="shared" si="18"/>
        <v> </v>
      </c>
      <c r="AC40" s="3" t="str">
        <f t="shared" si="19"/>
        <v> </v>
      </c>
      <c r="AD40" s="3" t="str">
        <f t="shared" si="20"/>
        <v> </v>
      </c>
      <c r="AE40" s="3" t="str">
        <f t="shared" si="21"/>
        <v> </v>
      </c>
    </row>
    <row r="41" spans="4:31" ht="15">
      <c r="D41" s="3">
        <f>'dersiçiperformans (2)'!Z47</f>
        <v>0</v>
      </c>
      <c r="E41" s="3" t="str">
        <f t="shared" si="0"/>
        <v> </v>
      </c>
      <c r="F41" s="3" t="b">
        <f t="shared" si="1"/>
        <v>0</v>
      </c>
      <c r="G41" s="3"/>
      <c r="H41" s="3" t="str">
        <f t="shared" si="2"/>
        <v> </v>
      </c>
      <c r="I41" s="3" t="str">
        <f t="shared" si="3"/>
        <v> </v>
      </c>
      <c r="J41" s="3" t="str">
        <f t="shared" si="4"/>
        <v> </v>
      </c>
      <c r="K41" s="3" t="str">
        <f t="shared" si="5"/>
        <v> </v>
      </c>
      <c r="L41" s="3" t="str">
        <f t="shared" si="6"/>
        <v> </v>
      </c>
      <c r="N41" s="3" t="str">
        <f t="shared" si="7"/>
        <v> </v>
      </c>
      <c r="O41" s="3" t="str">
        <f t="shared" si="8"/>
        <v> </v>
      </c>
      <c r="P41" s="3" t="str">
        <f t="shared" si="9"/>
        <v> </v>
      </c>
      <c r="Q41" s="3" t="str">
        <f t="shared" si="10"/>
        <v> </v>
      </c>
      <c r="R41" s="3" t="str">
        <f t="shared" si="11"/>
        <v> </v>
      </c>
      <c r="T41" s="3" t="str">
        <f t="shared" si="12"/>
        <v> </v>
      </c>
      <c r="U41" s="3" t="str">
        <f t="shared" si="13"/>
        <v> </v>
      </c>
      <c r="V41" s="3" t="str">
        <f t="shared" si="14"/>
        <v> </v>
      </c>
      <c r="W41" s="3" t="str">
        <f t="shared" si="15"/>
        <v> </v>
      </c>
      <c r="X41" s="3" t="str">
        <f t="shared" si="16"/>
        <v> </v>
      </c>
      <c r="Z41" s="3" t="str">
        <f t="shared" si="17"/>
        <v> </v>
      </c>
      <c r="AA41" s="3" t="str">
        <f t="shared" si="18"/>
        <v> </v>
      </c>
      <c r="AC41" s="3" t="str">
        <f t="shared" si="19"/>
        <v> </v>
      </c>
      <c r="AD41" s="3" t="str">
        <f t="shared" si="20"/>
        <v> </v>
      </c>
      <c r="AE41" s="3" t="str">
        <f t="shared" si="21"/>
        <v> </v>
      </c>
    </row>
    <row r="42" spans="4:31" ht="15">
      <c r="D42" s="3">
        <f>'dersiçiperformans (2)'!Z48</f>
        <v>0</v>
      </c>
      <c r="E42" s="3" t="str">
        <f t="shared" si="0"/>
        <v> </v>
      </c>
      <c r="F42" s="3" t="b">
        <f t="shared" si="1"/>
        <v>0</v>
      </c>
      <c r="G42" s="3"/>
      <c r="H42" s="3" t="str">
        <f t="shared" si="2"/>
        <v> </v>
      </c>
      <c r="I42" s="3" t="str">
        <f t="shared" si="3"/>
        <v> </v>
      </c>
      <c r="J42" s="3" t="str">
        <f t="shared" si="4"/>
        <v> </v>
      </c>
      <c r="K42" s="3" t="str">
        <f t="shared" si="5"/>
        <v> </v>
      </c>
      <c r="L42" s="3" t="str">
        <f t="shared" si="6"/>
        <v> </v>
      </c>
      <c r="N42" s="3" t="str">
        <f t="shared" si="7"/>
        <v> </v>
      </c>
      <c r="O42" s="3" t="str">
        <f t="shared" si="8"/>
        <v> </v>
      </c>
      <c r="P42" s="3" t="str">
        <f t="shared" si="9"/>
        <v> </v>
      </c>
      <c r="Q42" s="3" t="str">
        <f t="shared" si="10"/>
        <v> </v>
      </c>
      <c r="R42" s="3" t="str">
        <f t="shared" si="11"/>
        <v> </v>
      </c>
      <c r="T42" s="3" t="str">
        <f t="shared" si="12"/>
        <v> </v>
      </c>
      <c r="U42" s="3" t="str">
        <f t="shared" si="13"/>
        <v> </v>
      </c>
      <c r="V42" s="3" t="str">
        <f t="shared" si="14"/>
        <v> </v>
      </c>
      <c r="W42" s="3" t="str">
        <f t="shared" si="15"/>
        <v> </v>
      </c>
      <c r="X42" s="3" t="str">
        <f t="shared" si="16"/>
        <v> </v>
      </c>
      <c r="Z42" s="3" t="str">
        <f t="shared" si="17"/>
        <v> </v>
      </c>
      <c r="AA42" s="3" t="str">
        <f t="shared" si="18"/>
        <v> </v>
      </c>
      <c r="AC42" s="3" t="str">
        <f t="shared" si="19"/>
        <v> </v>
      </c>
      <c r="AD42" s="3" t="str">
        <f t="shared" si="20"/>
        <v> </v>
      </c>
      <c r="AE42" s="3" t="str">
        <f t="shared" si="21"/>
        <v> </v>
      </c>
    </row>
    <row r="43" spans="4:31" ht="15">
      <c r="D43" s="3">
        <f>'dersiçiperformans (2)'!Z49</f>
        <v>0</v>
      </c>
      <c r="E43" s="3" t="str">
        <f t="shared" si="0"/>
        <v> </v>
      </c>
      <c r="F43" s="3" t="b">
        <f t="shared" si="1"/>
        <v>0</v>
      </c>
      <c r="G43" s="3"/>
      <c r="H43" s="3" t="str">
        <f t="shared" si="2"/>
        <v> </v>
      </c>
      <c r="I43" s="3" t="str">
        <f t="shared" si="3"/>
        <v> </v>
      </c>
      <c r="J43" s="3" t="str">
        <f t="shared" si="4"/>
        <v> </v>
      </c>
      <c r="K43" s="3" t="str">
        <f t="shared" si="5"/>
        <v> </v>
      </c>
      <c r="L43" s="3" t="str">
        <f t="shared" si="6"/>
        <v> </v>
      </c>
      <c r="N43" s="3" t="str">
        <f t="shared" si="7"/>
        <v> </v>
      </c>
      <c r="O43" s="3" t="str">
        <f t="shared" si="8"/>
        <v> </v>
      </c>
      <c r="P43" s="3" t="str">
        <f t="shared" si="9"/>
        <v> </v>
      </c>
      <c r="Q43" s="3" t="str">
        <f t="shared" si="10"/>
        <v> </v>
      </c>
      <c r="R43" s="3" t="str">
        <f t="shared" si="11"/>
        <v> </v>
      </c>
      <c r="T43" s="3" t="str">
        <f t="shared" si="12"/>
        <v> </v>
      </c>
      <c r="U43" s="3" t="str">
        <f t="shared" si="13"/>
        <v> </v>
      </c>
      <c r="V43" s="3" t="str">
        <f t="shared" si="14"/>
        <v> </v>
      </c>
      <c r="W43" s="3" t="str">
        <f t="shared" si="15"/>
        <v> </v>
      </c>
      <c r="X43" s="3" t="str">
        <f t="shared" si="16"/>
        <v> </v>
      </c>
      <c r="Z43" s="3" t="str">
        <f t="shared" si="17"/>
        <v> </v>
      </c>
      <c r="AA43" s="3" t="str">
        <f t="shared" si="18"/>
        <v> </v>
      </c>
      <c r="AC43" s="3" t="str">
        <f t="shared" si="19"/>
        <v> </v>
      </c>
      <c r="AD43" s="3" t="str">
        <f t="shared" si="20"/>
        <v> </v>
      </c>
      <c r="AE43" s="3" t="str">
        <f t="shared" si="21"/>
        <v> </v>
      </c>
    </row>
    <row r="44" spans="4:31" ht="15">
      <c r="D44" s="3">
        <f>'dersiçiperformans (2)'!Z50</f>
        <v>0</v>
      </c>
      <c r="E44" s="3" t="str">
        <f t="shared" si="0"/>
        <v> </v>
      </c>
      <c r="F44" s="3" t="b">
        <f t="shared" si="1"/>
        <v>0</v>
      </c>
      <c r="G44" s="3"/>
      <c r="H44" s="3" t="str">
        <f t="shared" si="2"/>
        <v> </v>
      </c>
      <c r="I44" s="3" t="str">
        <f t="shared" si="3"/>
        <v> </v>
      </c>
      <c r="J44" s="3" t="str">
        <f t="shared" si="4"/>
        <v> </v>
      </c>
      <c r="K44" s="3" t="str">
        <f t="shared" si="5"/>
        <v> </v>
      </c>
      <c r="L44" s="3" t="str">
        <f t="shared" si="6"/>
        <v> </v>
      </c>
      <c r="N44" s="3" t="str">
        <f t="shared" si="7"/>
        <v> </v>
      </c>
      <c r="O44" s="3" t="str">
        <f t="shared" si="8"/>
        <v> </v>
      </c>
      <c r="P44" s="3" t="str">
        <f t="shared" si="9"/>
        <v> </v>
      </c>
      <c r="Q44" s="3" t="str">
        <f t="shared" si="10"/>
        <v> </v>
      </c>
      <c r="R44" s="3" t="str">
        <f t="shared" si="11"/>
        <v> </v>
      </c>
      <c r="T44" s="3" t="str">
        <f t="shared" si="12"/>
        <v> </v>
      </c>
      <c r="U44" s="3" t="str">
        <f t="shared" si="13"/>
        <v> </v>
      </c>
      <c r="V44" s="3" t="str">
        <f t="shared" si="14"/>
        <v> </v>
      </c>
      <c r="W44" s="3" t="str">
        <f t="shared" si="15"/>
        <v> </v>
      </c>
      <c r="X44" s="3" t="str">
        <f t="shared" si="16"/>
        <v> </v>
      </c>
      <c r="Z44" s="3" t="str">
        <f t="shared" si="17"/>
        <v> </v>
      </c>
      <c r="AA44" s="3" t="str">
        <f t="shared" si="18"/>
        <v> </v>
      </c>
      <c r="AC44" s="3" t="str">
        <f t="shared" si="19"/>
        <v> </v>
      </c>
      <c r="AD44" s="3" t="str">
        <f t="shared" si="20"/>
        <v> </v>
      </c>
      <c r="AE44" s="3" t="str">
        <f t="shared" si="21"/>
        <v> </v>
      </c>
    </row>
    <row r="45" spans="4:31" ht="15">
      <c r="D45" s="3">
        <f>'dersiçiperformans (2)'!Z51</f>
        <v>0</v>
      </c>
      <c r="E45" s="3" t="str">
        <f t="shared" si="0"/>
        <v> </v>
      </c>
      <c r="F45" s="3" t="b">
        <f t="shared" si="1"/>
        <v>0</v>
      </c>
      <c r="G45" s="3"/>
      <c r="H45" s="3" t="str">
        <f t="shared" si="2"/>
        <v> </v>
      </c>
      <c r="I45" s="3" t="str">
        <f t="shared" si="3"/>
        <v> </v>
      </c>
      <c r="J45" s="3" t="str">
        <f t="shared" si="4"/>
        <v> </v>
      </c>
      <c r="K45" s="3" t="str">
        <f t="shared" si="5"/>
        <v> </v>
      </c>
      <c r="L45" s="3" t="str">
        <f t="shared" si="6"/>
        <v> </v>
      </c>
      <c r="N45" s="3" t="str">
        <f t="shared" si="7"/>
        <v> </v>
      </c>
      <c r="O45" s="3" t="str">
        <f t="shared" si="8"/>
        <v> </v>
      </c>
      <c r="P45" s="3" t="str">
        <f t="shared" si="9"/>
        <v> </v>
      </c>
      <c r="Q45" s="3" t="str">
        <f t="shared" si="10"/>
        <v> </v>
      </c>
      <c r="R45" s="3" t="str">
        <f t="shared" si="11"/>
        <v> </v>
      </c>
      <c r="T45" s="3" t="str">
        <f t="shared" si="12"/>
        <v> </v>
      </c>
      <c r="U45" s="3" t="str">
        <f t="shared" si="13"/>
        <v> </v>
      </c>
      <c r="V45" s="3" t="str">
        <f t="shared" si="14"/>
        <v> </v>
      </c>
      <c r="W45" s="3" t="str">
        <f t="shared" si="15"/>
        <v> </v>
      </c>
      <c r="X45" s="3" t="str">
        <f t="shared" si="16"/>
        <v> </v>
      </c>
      <c r="Z45" s="3" t="str">
        <f t="shared" si="17"/>
        <v> </v>
      </c>
      <c r="AA45" s="3" t="str">
        <f t="shared" si="18"/>
        <v> </v>
      </c>
      <c r="AC45" s="3" t="str">
        <f t="shared" si="19"/>
        <v> </v>
      </c>
      <c r="AD45" s="3" t="str">
        <f t="shared" si="20"/>
        <v> </v>
      </c>
      <c r="AE45" s="3" t="str">
        <f t="shared" si="21"/>
        <v> </v>
      </c>
    </row>
    <row r="46" spans="4:31" ht="15">
      <c r="D46" s="3">
        <f>'dersiçiperformans (2)'!Z52</f>
        <v>0</v>
      </c>
      <c r="E46" s="3" t="str">
        <f t="shared" si="0"/>
        <v> </v>
      </c>
      <c r="F46" s="3" t="b">
        <f t="shared" si="1"/>
        <v>0</v>
      </c>
      <c r="G46" s="3"/>
      <c r="H46" s="3" t="str">
        <f t="shared" si="2"/>
        <v> </v>
      </c>
      <c r="I46" s="3" t="str">
        <f t="shared" si="3"/>
        <v> </v>
      </c>
      <c r="J46" s="3" t="str">
        <f t="shared" si="4"/>
        <v> </v>
      </c>
      <c r="K46" s="3" t="str">
        <f t="shared" si="5"/>
        <v> </v>
      </c>
      <c r="L46" s="3" t="str">
        <f t="shared" si="6"/>
        <v> </v>
      </c>
      <c r="N46" s="3" t="str">
        <f t="shared" si="7"/>
        <v> </v>
      </c>
      <c r="O46" s="3" t="str">
        <f t="shared" si="8"/>
        <v> </v>
      </c>
      <c r="P46" s="3" t="str">
        <f t="shared" si="9"/>
        <v> </v>
      </c>
      <c r="Q46" s="3" t="str">
        <f t="shared" si="10"/>
        <v> </v>
      </c>
      <c r="R46" s="3" t="str">
        <f t="shared" si="11"/>
        <v> </v>
      </c>
      <c r="T46" s="3" t="str">
        <f t="shared" si="12"/>
        <v> </v>
      </c>
      <c r="U46" s="3" t="str">
        <f t="shared" si="13"/>
        <v> </v>
      </c>
      <c r="V46" s="3" t="str">
        <f t="shared" si="14"/>
        <v> </v>
      </c>
      <c r="W46" s="3" t="str">
        <f t="shared" si="15"/>
        <v> </v>
      </c>
      <c r="X46" s="3" t="str">
        <f t="shared" si="16"/>
        <v> </v>
      </c>
      <c r="Z46" s="3" t="str">
        <f t="shared" si="17"/>
        <v> </v>
      </c>
      <c r="AA46" s="3" t="str">
        <f t="shared" si="18"/>
        <v> </v>
      </c>
      <c r="AC46" s="3" t="str">
        <f t="shared" si="19"/>
        <v> </v>
      </c>
      <c r="AD46" s="3" t="str">
        <f t="shared" si="20"/>
        <v> </v>
      </c>
      <c r="AE46" s="3" t="str">
        <f t="shared" si="21"/>
        <v> </v>
      </c>
    </row>
    <row r="47" spans="4:31" ht="15">
      <c r="D47" s="3">
        <f>'dersiçiperformans (2)'!Z53</f>
        <v>0</v>
      </c>
      <c r="E47" s="3" t="str">
        <f t="shared" si="0"/>
        <v> </v>
      </c>
      <c r="F47" s="3" t="b">
        <f t="shared" si="1"/>
        <v>0</v>
      </c>
      <c r="H47" s="3" t="str">
        <f t="shared" si="2"/>
        <v> </v>
      </c>
      <c r="I47" s="3" t="str">
        <f t="shared" si="3"/>
        <v> </v>
      </c>
      <c r="J47" s="3" t="str">
        <f t="shared" si="4"/>
        <v> </v>
      </c>
      <c r="K47" s="3" t="str">
        <f t="shared" si="5"/>
        <v> </v>
      </c>
      <c r="L47" s="3" t="str">
        <f t="shared" si="6"/>
        <v> </v>
      </c>
      <c r="N47" s="3" t="str">
        <f t="shared" si="7"/>
        <v> </v>
      </c>
      <c r="O47" s="3" t="str">
        <f t="shared" si="8"/>
        <v> </v>
      </c>
      <c r="P47" s="3" t="str">
        <f t="shared" si="9"/>
        <v> </v>
      </c>
      <c r="Q47" s="3" t="str">
        <f t="shared" si="10"/>
        <v> </v>
      </c>
      <c r="R47" s="3" t="str">
        <f t="shared" si="11"/>
        <v> </v>
      </c>
      <c r="T47" s="3" t="str">
        <f t="shared" si="12"/>
        <v> </v>
      </c>
      <c r="U47" s="3" t="str">
        <f t="shared" si="13"/>
        <v> </v>
      </c>
      <c r="V47" s="3" t="str">
        <f t="shared" si="14"/>
        <v> </v>
      </c>
      <c r="W47" s="3" t="str">
        <f t="shared" si="15"/>
        <v> </v>
      </c>
      <c r="X47" s="3" t="str">
        <f t="shared" si="16"/>
        <v> </v>
      </c>
      <c r="Z47" s="3" t="str">
        <f t="shared" si="17"/>
        <v> </v>
      </c>
      <c r="AA47" s="3" t="str">
        <f t="shared" si="18"/>
        <v> </v>
      </c>
      <c r="AC47" s="3" t="str">
        <f t="shared" si="19"/>
        <v> </v>
      </c>
      <c r="AD47" s="3" t="str">
        <f t="shared" si="20"/>
        <v> </v>
      </c>
      <c r="AE47" s="3" t="str">
        <f t="shared" si="21"/>
        <v> </v>
      </c>
    </row>
    <row r="48" spans="4:31" ht="15">
      <c r="D48" s="3">
        <f>'dersiçiperformans (2)'!Z54</f>
        <v>0</v>
      </c>
      <c r="E48" s="3" t="str">
        <f t="shared" si="0"/>
        <v> </v>
      </c>
      <c r="F48" s="3" t="b">
        <f t="shared" si="1"/>
        <v>0</v>
      </c>
      <c r="H48" s="3" t="str">
        <f t="shared" si="2"/>
        <v> </v>
      </c>
      <c r="I48" s="3" t="str">
        <f t="shared" si="3"/>
        <v> </v>
      </c>
      <c r="J48" s="3" t="str">
        <f t="shared" si="4"/>
        <v> </v>
      </c>
      <c r="K48" s="3" t="str">
        <f t="shared" si="5"/>
        <v> </v>
      </c>
      <c r="L48" s="3" t="str">
        <f t="shared" si="6"/>
        <v> </v>
      </c>
      <c r="N48" s="3" t="str">
        <f t="shared" si="7"/>
        <v> </v>
      </c>
      <c r="O48" s="3" t="str">
        <f t="shared" si="8"/>
        <v> </v>
      </c>
      <c r="P48" s="3" t="str">
        <f t="shared" si="9"/>
        <v> </v>
      </c>
      <c r="Q48" s="3" t="str">
        <f t="shared" si="10"/>
        <v> </v>
      </c>
      <c r="R48" s="3" t="str">
        <f t="shared" si="11"/>
        <v> </v>
      </c>
      <c r="T48" s="3" t="str">
        <f t="shared" si="12"/>
        <v> </v>
      </c>
      <c r="U48" s="3" t="str">
        <f t="shared" si="13"/>
        <v> </v>
      </c>
      <c r="V48" s="3" t="str">
        <f t="shared" si="14"/>
        <v> </v>
      </c>
      <c r="W48" s="3" t="str">
        <f t="shared" si="15"/>
        <v> </v>
      </c>
      <c r="X48" s="3" t="str">
        <f t="shared" si="16"/>
        <v> </v>
      </c>
      <c r="Z48" s="3" t="str">
        <f t="shared" si="17"/>
        <v> </v>
      </c>
      <c r="AA48" s="3" t="str">
        <f t="shared" si="18"/>
        <v> </v>
      </c>
      <c r="AC48" s="3" t="str">
        <f t="shared" si="19"/>
        <v> </v>
      </c>
      <c r="AD48" s="3" t="str">
        <f t="shared" si="20"/>
        <v> </v>
      </c>
      <c r="AE48" s="3" t="str">
        <f t="shared" si="21"/>
        <v> </v>
      </c>
    </row>
    <row r="49" spans="4:31" ht="15">
      <c r="D49" s="3">
        <f>'dersiçiperformans (2)'!Z55</f>
        <v>0</v>
      </c>
      <c r="E49" s="3" t="str">
        <f t="shared" si="0"/>
        <v> </v>
      </c>
      <c r="F49" s="3" t="b">
        <f t="shared" si="1"/>
        <v>0</v>
      </c>
      <c r="H49" s="3" t="str">
        <f t="shared" si="2"/>
        <v> </v>
      </c>
      <c r="I49" s="3" t="str">
        <f t="shared" si="3"/>
        <v> </v>
      </c>
      <c r="J49" s="3" t="str">
        <f t="shared" si="4"/>
        <v> </v>
      </c>
      <c r="K49" s="3" t="str">
        <f t="shared" si="5"/>
        <v> </v>
      </c>
      <c r="L49" s="3" t="str">
        <f t="shared" si="6"/>
        <v> </v>
      </c>
      <c r="N49" s="3" t="str">
        <f t="shared" si="7"/>
        <v> </v>
      </c>
      <c r="O49" s="3" t="str">
        <f t="shared" si="8"/>
        <v> </v>
      </c>
      <c r="P49" s="3" t="str">
        <f t="shared" si="9"/>
        <v> </v>
      </c>
      <c r="Q49" s="3" t="str">
        <f t="shared" si="10"/>
        <v> </v>
      </c>
      <c r="R49" s="3" t="str">
        <f t="shared" si="11"/>
        <v> </v>
      </c>
      <c r="T49" s="3" t="str">
        <f t="shared" si="12"/>
        <v> </v>
      </c>
      <c r="U49" s="3" t="str">
        <f t="shared" si="13"/>
        <v> </v>
      </c>
      <c r="V49" s="3" t="str">
        <f t="shared" si="14"/>
        <v> </v>
      </c>
      <c r="W49" s="3" t="str">
        <f t="shared" si="15"/>
        <v> </v>
      </c>
      <c r="X49" s="3" t="str">
        <f t="shared" si="16"/>
        <v> </v>
      </c>
      <c r="Z49" s="3" t="str">
        <f t="shared" si="17"/>
        <v> </v>
      </c>
      <c r="AA49" s="3" t="str">
        <f t="shared" si="18"/>
        <v> </v>
      </c>
      <c r="AC49" s="3" t="str">
        <f t="shared" si="19"/>
        <v> </v>
      </c>
      <c r="AD49" s="3" t="str">
        <f t="shared" si="20"/>
        <v> </v>
      </c>
      <c r="AE49" s="3" t="str">
        <f t="shared" si="21"/>
        <v> </v>
      </c>
    </row>
    <row r="50" spans="4:31" ht="15">
      <c r="D50" s="3">
        <f>'dersiçiperformans (2)'!Z56</f>
        <v>0</v>
      </c>
      <c r="E50" s="3" t="str">
        <f t="shared" si="0"/>
        <v> </v>
      </c>
      <c r="F50" s="3" t="b">
        <f t="shared" si="1"/>
        <v>0</v>
      </c>
      <c r="H50" s="3" t="str">
        <f t="shared" si="2"/>
        <v> </v>
      </c>
      <c r="I50" s="3" t="str">
        <f t="shared" si="3"/>
        <v> </v>
      </c>
      <c r="J50" s="3" t="str">
        <f t="shared" si="4"/>
        <v> </v>
      </c>
      <c r="K50" s="3" t="str">
        <f t="shared" si="5"/>
        <v> </v>
      </c>
      <c r="L50" s="3" t="str">
        <f t="shared" si="6"/>
        <v> </v>
      </c>
      <c r="N50" s="3" t="str">
        <f t="shared" si="7"/>
        <v> </v>
      </c>
      <c r="O50" s="3" t="str">
        <f t="shared" si="8"/>
        <v> </v>
      </c>
      <c r="P50" s="3" t="str">
        <f t="shared" si="9"/>
        <v> </v>
      </c>
      <c r="Q50" s="3" t="str">
        <f t="shared" si="10"/>
        <v> </v>
      </c>
      <c r="R50" s="3" t="str">
        <f t="shared" si="11"/>
        <v> </v>
      </c>
      <c r="T50" s="3" t="str">
        <f t="shared" si="12"/>
        <v> </v>
      </c>
      <c r="U50" s="3" t="str">
        <f t="shared" si="13"/>
        <v> </v>
      </c>
      <c r="V50" s="3" t="str">
        <f t="shared" si="14"/>
        <v> </v>
      </c>
      <c r="W50" s="3" t="str">
        <f t="shared" si="15"/>
        <v> </v>
      </c>
      <c r="X50" s="3" t="str">
        <f t="shared" si="16"/>
        <v> </v>
      </c>
      <c r="Z50" s="3" t="str">
        <f t="shared" si="17"/>
        <v> </v>
      </c>
      <c r="AA50" s="3" t="str">
        <f t="shared" si="18"/>
        <v> </v>
      </c>
      <c r="AC50" s="3" t="str">
        <f t="shared" si="19"/>
        <v> </v>
      </c>
      <c r="AD50" s="3" t="str">
        <f t="shared" si="20"/>
        <v> </v>
      </c>
      <c r="AE50" s="3" t="str">
        <f t="shared" si="21"/>
        <v> </v>
      </c>
    </row>
    <row r="51" spans="4:31" ht="15">
      <c r="D51" s="3">
        <f>'dersiçiperformans (2)'!Z57</f>
        <v>0</v>
      </c>
      <c r="E51" s="3" t="str">
        <f t="shared" si="0"/>
        <v> </v>
      </c>
      <c r="F51" s="3" t="b">
        <f t="shared" si="1"/>
        <v>0</v>
      </c>
      <c r="H51" s="3" t="str">
        <f t="shared" si="2"/>
        <v> </v>
      </c>
      <c r="I51" s="3" t="str">
        <f t="shared" si="3"/>
        <v> </v>
      </c>
      <c r="J51" s="3" t="str">
        <f t="shared" si="4"/>
        <v> </v>
      </c>
      <c r="K51" s="3" t="str">
        <f t="shared" si="5"/>
        <v> </v>
      </c>
      <c r="L51" s="3" t="str">
        <f t="shared" si="6"/>
        <v> </v>
      </c>
      <c r="N51" s="3" t="str">
        <f t="shared" si="7"/>
        <v> </v>
      </c>
      <c r="O51" s="3" t="str">
        <f t="shared" si="8"/>
        <v> </v>
      </c>
      <c r="P51" s="3" t="str">
        <f t="shared" si="9"/>
        <v> </v>
      </c>
      <c r="Q51" s="3" t="str">
        <f t="shared" si="10"/>
        <v> </v>
      </c>
      <c r="R51" s="3" t="str">
        <f t="shared" si="11"/>
        <v> </v>
      </c>
      <c r="T51" s="3" t="str">
        <f t="shared" si="12"/>
        <v> </v>
      </c>
      <c r="U51" s="3" t="str">
        <f t="shared" si="13"/>
        <v> </v>
      </c>
      <c r="V51" s="3" t="str">
        <f t="shared" si="14"/>
        <v> </v>
      </c>
      <c r="W51" s="3" t="str">
        <f t="shared" si="15"/>
        <v> </v>
      </c>
      <c r="X51" s="3" t="str">
        <f t="shared" si="16"/>
        <v> </v>
      </c>
      <c r="Z51" s="3" t="str">
        <f t="shared" si="17"/>
        <v> </v>
      </c>
      <c r="AA51" s="3" t="str">
        <f t="shared" si="18"/>
        <v> </v>
      </c>
      <c r="AC51" s="3" t="str">
        <f t="shared" si="19"/>
        <v> </v>
      </c>
      <c r="AD51" s="3" t="str">
        <f t="shared" si="20"/>
        <v> </v>
      </c>
      <c r="AE51" s="3" t="str">
        <f t="shared" si="21"/>
        <v> </v>
      </c>
    </row>
    <row r="52" spans="4:31" ht="15">
      <c r="D52" s="3">
        <f>'dersiçiperformans (2)'!Z58</f>
        <v>0</v>
      </c>
      <c r="E52" s="3" t="str">
        <f t="shared" si="0"/>
        <v> </v>
      </c>
      <c r="F52" s="3" t="b">
        <f t="shared" si="1"/>
        <v>0</v>
      </c>
      <c r="H52" s="3" t="str">
        <f t="shared" si="2"/>
        <v> </v>
      </c>
      <c r="I52" s="3" t="str">
        <f t="shared" si="3"/>
        <v> </v>
      </c>
      <c r="J52" s="3" t="str">
        <f t="shared" si="4"/>
        <v> </v>
      </c>
      <c r="K52" s="3" t="str">
        <f t="shared" si="5"/>
        <v> </v>
      </c>
      <c r="L52" s="3" t="str">
        <f t="shared" si="6"/>
        <v> </v>
      </c>
      <c r="N52" s="3" t="str">
        <f t="shared" si="7"/>
        <v> </v>
      </c>
      <c r="O52" s="3" t="str">
        <f t="shared" si="8"/>
        <v> </v>
      </c>
      <c r="P52" s="3" t="str">
        <f t="shared" si="9"/>
        <v> </v>
      </c>
      <c r="Q52" s="3" t="str">
        <f t="shared" si="10"/>
        <v> </v>
      </c>
      <c r="R52" s="3" t="str">
        <f t="shared" si="11"/>
        <v> </v>
      </c>
      <c r="T52" s="3" t="str">
        <f t="shared" si="12"/>
        <v> </v>
      </c>
      <c r="U52" s="3" t="str">
        <f t="shared" si="13"/>
        <v> </v>
      </c>
      <c r="V52" s="3" t="str">
        <f t="shared" si="14"/>
        <v> </v>
      </c>
      <c r="W52" s="3" t="str">
        <f t="shared" si="15"/>
        <v> </v>
      </c>
      <c r="X52" s="3" t="str">
        <f t="shared" si="16"/>
        <v> </v>
      </c>
      <c r="Z52" s="3" t="str">
        <f t="shared" si="17"/>
        <v> </v>
      </c>
      <c r="AA52" s="3" t="str">
        <f t="shared" si="18"/>
        <v> </v>
      </c>
      <c r="AC52" s="3" t="str">
        <f t="shared" si="19"/>
        <v> </v>
      </c>
      <c r="AD52" s="3" t="str">
        <f t="shared" si="20"/>
        <v> </v>
      </c>
      <c r="AE52" s="3" t="str">
        <f t="shared" si="21"/>
        <v> </v>
      </c>
    </row>
    <row r="53" spans="4:31" ht="15">
      <c r="D53" s="3">
        <f>'dersiçiperformans (2)'!Z59</f>
        <v>0</v>
      </c>
      <c r="E53" s="3" t="str">
        <f t="shared" si="0"/>
        <v> </v>
      </c>
      <c r="F53" s="3" t="b">
        <f t="shared" si="1"/>
        <v>0</v>
      </c>
      <c r="H53" s="3" t="str">
        <f t="shared" si="2"/>
        <v> </v>
      </c>
      <c r="I53" s="3" t="str">
        <f t="shared" si="3"/>
        <v> </v>
      </c>
      <c r="J53" s="3" t="str">
        <f t="shared" si="4"/>
        <v> </v>
      </c>
      <c r="K53" s="3" t="str">
        <f t="shared" si="5"/>
        <v> </v>
      </c>
      <c r="L53" s="3" t="str">
        <f t="shared" si="6"/>
        <v> </v>
      </c>
      <c r="N53" s="3" t="str">
        <f t="shared" si="7"/>
        <v> </v>
      </c>
      <c r="O53" s="3" t="str">
        <f t="shared" si="8"/>
        <v> </v>
      </c>
      <c r="P53" s="3" t="str">
        <f t="shared" si="9"/>
        <v> </v>
      </c>
      <c r="Q53" s="3" t="str">
        <f t="shared" si="10"/>
        <v> </v>
      </c>
      <c r="R53" s="3" t="str">
        <f t="shared" si="11"/>
        <v> </v>
      </c>
      <c r="T53" s="3" t="str">
        <f t="shared" si="12"/>
        <v> </v>
      </c>
      <c r="U53" s="3" t="str">
        <f t="shared" si="13"/>
        <v> </v>
      </c>
      <c r="V53" s="3" t="str">
        <f t="shared" si="14"/>
        <v> </v>
      </c>
      <c r="W53" s="3" t="str">
        <f t="shared" si="15"/>
        <v> </v>
      </c>
      <c r="X53" s="3" t="str">
        <f t="shared" si="16"/>
        <v> </v>
      </c>
      <c r="Z53" s="3" t="str">
        <f t="shared" si="17"/>
        <v> </v>
      </c>
      <c r="AA53" s="3" t="str">
        <f t="shared" si="18"/>
        <v> </v>
      </c>
      <c r="AC53" s="3" t="str">
        <f t="shared" si="19"/>
        <v> </v>
      </c>
      <c r="AD53" s="3" t="str">
        <f t="shared" si="20"/>
        <v> </v>
      </c>
      <c r="AE53" s="3" t="str">
        <f t="shared" si="21"/>
        <v> </v>
      </c>
    </row>
    <row r="54" spans="4:31" ht="15">
      <c r="D54" s="3">
        <f>'dersiçiperformans (2)'!Z60</f>
        <v>0</v>
      </c>
      <c r="E54" s="3" t="str">
        <f t="shared" si="0"/>
        <v> </v>
      </c>
      <c r="F54" s="3" t="b">
        <f t="shared" si="1"/>
        <v>0</v>
      </c>
      <c r="H54" s="3" t="str">
        <f t="shared" si="2"/>
        <v> </v>
      </c>
      <c r="I54" s="3" t="str">
        <f t="shared" si="3"/>
        <v> </v>
      </c>
      <c r="J54" s="3" t="str">
        <f t="shared" si="4"/>
        <v> </v>
      </c>
      <c r="K54" s="3" t="str">
        <f t="shared" si="5"/>
        <v> </v>
      </c>
      <c r="L54" s="3" t="str">
        <f t="shared" si="6"/>
        <v> </v>
      </c>
      <c r="N54" s="3" t="str">
        <f t="shared" si="7"/>
        <v> </v>
      </c>
      <c r="O54" s="3" t="str">
        <f t="shared" si="8"/>
        <v> </v>
      </c>
      <c r="P54" s="3" t="str">
        <f t="shared" si="9"/>
        <v> </v>
      </c>
      <c r="Q54" s="3" t="str">
        <f t="shared" si="10"/>
        <v> </v>
      </c>
      <c r="R54" s="3" t="str">
        <f t="shared" si="11"/>
        <v> </v>
      </c>
      <c r="T54" s="3" t="str">
        <f t="shared" si="12"/>
        <v> </v>
      </c>
      <c r="U54" s="3" t="str">
        <f t="shared" si="13"/>
        <v> </v>
      </c>
      <c r="V54" s="3" t="str">
        <f t="shared" si="14"/>
        <v> </v>
      </c>
      <c r="W54" s="3" t="str">
        <f t="shared" si="15"/>
        <v> </v>
      </c>
      <c r="X54" s="3" t="str">
        <f t="shared" si="16"/>
        <v> </v>
      </c>
      <c r="Z54" s="3" t="str">
        <f t="shared" si="17"/>
        <v> </v>
      </c>
      <c r="AA54" s="3" t="str">
        <f t="shared" si="18"/>
        <v> </v>
      </c>
      <c r="AC54" s="3" t="str">
        <f t="shared" si="19"/>
        <v> </v>
      </c>
      <c r="AD54" s="3" t="str">
        <f t="shared" si="20"/>
        <v> </v>
      </c>
      <c r="AE54" s="3" t="str">
        <f t="shared" si="21"/>
        <v> </v>
      </c>
    </row>
    <row r="55" spans="4:31" ht="15">
      <c r="D55" s="3">
        <f>'dersiçiperformans (2)'!Z61</f>
        <v>0</v>
      </c>
      <c r="E55" s="3" t="str">
        <f t="shared" si="0"/>
        <v> </v>
      </c>
      <c r="F55" s="3" t="b">
        <f t="shared" si="1"/>
        <v>0</v>
      </c>
      <c r="H55" s="3" t="str">
        <f t="shared" si="2"/>
        <v> </v>
      </c>
      <c r="I55" s="3" t="str">
        <f t="shared" si="3"/>
        <v> </v>
      </c>
      <c r="J55" s="3" t="str">
        <f t="shared" si="4"/>
        <v> </v>
      </c>
      <c r="K55" s="3" t="str">
        <f t="shared" si="5"/>
        <v> </v>
      </c>
      <c r="L55" s="3" t="str">
        <f t="shared" si="6"/>
        <v> </v>
      </c>
      <c r="N55" s="3" t="str">
        <f t="shared" si="7"/>
        <v> </v>
      </c>
      <c r="O55" s="3" t="str">
        <f t="shared" si="8"/>
        <v> </v>
      </c>
      <c r="P55" s="3" t="str">
        <f t="shared" si="9"/>
        <v> </v>
      </c>
      <c r="Q55" s="3" t="str">
        <f t="shared" si="10"/>
        <v> </v>
      </c>
      <c r="R55" s="3" t="str">
        <f t="shared" si="11"/>
        <v> </v>
      </c>
      <c r="T55" s="3" t="str">
        <f t="shared" si="12"/>
        <v> </v>
      </c>
      <c r="U55" s="3" t="str">
        <f t="shared" si="13"/>
        <v> </v>
      </c>
      <c r="V55" s="3" t="str">
        <f t="shared" si="14"/>
        <v> </v>
      </c>
      <c r="W55" s="3" t="str">
        <f t="shared" si="15"/>
        <v> </v>
      </c>
      <c r="X55" s="3" t="str">
        <f t="shared" si="16"/>
        <v> </v>
      </c>
      <c r="Z55" s="3" t="str">
        <f t="shared" si="17"/>
        <v> </v>
      </c>
      <c r="AA55" s="3" t="str">
        <f t="shared" si="18"/>
        <v> </v>
      </c>
      <c r="AC55" s="3" t="str">
        <f t="shared" si="19"/>
        <v> </v>
      </c>
      <c r="AD55" s="3" t="str">
        <f t="shared" si="20"/>
        <v> </v>
      </c>
      <c r="AE55" s="3" t="str">
        <f t="shared" si="21"/>
        <v> </v>
      </c>
    </row>
    <row r="56" spans="4:31" ht="15">
      <c r="D56" s="3">
        <f>'dersiçiperformans (2)'!Z62</f>
        <v>0</v>
      </c>
      <c r="E56" s="3" t="str">
        <f t="shared" si="0"/>
        <v> </v>
      </c>
      <c r="F56" s="3" t="b">
        <f t="shared" si="1"/>
        <v>0</v>
      </c>
      <c r="H56" s="3" t="str">
        <f t="shared" si="2"/>
        <v> </v>
      </c>
      <c r="I56" s="3" t="str">
        <f t="shared" si="3"/>
        <v> </v>
      </c>
      <c r="J56" s="3" t="str">
        <f t="shared" si="4"/>
        <v> </v>
      </c>
      <c r="K56" s="3" t="str">
        <f t="shared" si="5"/>
        <v> </v>
      </c>
      <c r="L56" s="3" t="str">
        <f t="shared" si="6"/>
        <v> </v>
      </c>
      <c r="N56" s="3" t="str">
        <f t="shared" si="7"/>
        <v> </v>
      </c>
      <c r="O56" s="3" t="str">
        <f t="shared" si="8"/>
        <v> </v>
      </c>
      <c r="P56" s="3" t="str">
        <f t="shared" si="9"/>
        <v> </v>
      </c>
      <c r="Q56" s="3" t="str">
        <f t="shared" si="10"/>
        <v> </v>
      </c>
      <c r="R56" s="3" t="str">
        <f t="shared" si="11"/>
        <v> </v>
      </c>
      <c r="T56" s="3" t="str">
        <f t="shared" si="12"/>
        <v> </v>
      </c>
      <c r="U56" s="3" t="str">
        <f t="shared" si="13"/>
        <v> </v>
      </c>
      <c r="V56" s="3" t="str">
        <f t="shared" si="14"/>
        <v> </v>
      </c>
      <c r="W56" s="3" t="str">
        <f t="shared" si="15"/>
        <v> </v>
      </c>
      <c r="X56" s="3" t="str">
        <f t="shared" si="16"/>
        <v> </v>
      </c>
      <c r="Z56" s="3" t="str">
        <f t="shared" si="17"/>
        <v> </v>
      </c>
      <c r="AA56" s="3" t="str">
        <f t="shared" si="18"/>
        <v> </v>
      </c>
      <c r="AC56" s="3" t="str">
        <f t="shared" si="19"/>
        <v> </v>
      </c>
      <c r="AD56" s="3" t="str">
        <f t="shared" si="20"/>
        <v> </v>
      </c>
      <c r="AE56" s="3" t="str">
        <f t="shared" si="21"/>
        <v> </v>
      </c>
    </row>
    <row r="57" spans="4:31" ht="15">
      <c r="D57" s="3">
        <f>'dersiçiperformans (2)'!Z63</f>
        <v>0</v>
      </c>
      <c r="E57" s="3" t="str">
        <f t="shared" si="0"/>
        <v> </v>
      </c>
      <c r="F57" s="3" t="b">
        <f t="shared" si="1"/>
        <v>0</v>
      </c>
      <c r="H57" s="3" t="str">
        <f t="shared" si="2"/>
        <v> </v>
      </c>
      <c r="I57" s="3" t="str">
        <f t="shared" si="3"/>
        <v> </v>
      </c>
      <c r="J57" s="3" t="str">
        <f t="shared" si="4"/>
        <v> </v>
      </c>
      <c r="K57" s="3" t="str">
        <f t="shared" si="5"/>
        <v> </v>
      </c>
      <c r="L57" s="3" t="str">
        <f t="shared" si="6"/>
        <v> </v>
      </c>
      <c r="N57" s="3" t="str">
        <f t="shared" si="7"/>
        <v> </v>
      </c>
      <c r="O57" s="3" t="str">
        <f t="shared" si="8"/>
        <v> </v>
      </c>
      <c r="P57" s="3" t="str">
        <f t="shared" si="9"/>
        <v> </v>
      </c>
      <c r="Q57" s="3" t="str">
        <f t="shared" si="10"/>
        <v> </v>
      </c>
      <c r="R57" s="3" t="str">
        <f t="shared" si="11"/>
        <v> </v>
      </c>
      <c r="T57" s="3" t="str">
        <f t="shared" si="12"/>
        <v> </v>
      </c>
      <c r="U57" s="3" t="str">
        <f t="shared" si="13"/>
        <v> </v>
      </c>
      <c r="V57" s="3" t="str">
        <f t="shared" si="14"/>
        <v> </v>
      </c>
      <c r="W57" s="3" t="str">
        <f t="shared" si="15"/>
        <v> </v>
      </c>
      <c r="X57" s="3" t="str">
        <f t="shared" si="16"/>
        <v> </v>
      </c>
      <c r="Z57" s="3" t="str">
        <f t="shared" si="17"/>
        <v> </v>
      </c>
      <c r="AA57" s="3" t="str">
        <f t="shared" si="18"/>
        <v> </v>
      </c>
      <c r="AC57" s="3" t="str">
        <f t="shared" si="19"/>
        <v> </v>
      </c>
      <c r="AD57" s="3" t="str">
        <f t="shared" si="20"/>
        <v> </v>
      </c>
      <c r="AE57" s="3" t="str">
        <f t="shared" si="21"/>
        <v> </v>
      </c>
    </row>
    <row r="58" spans="4:31" ht="15">
      <c r="D58" s="3">
        <f>'dersiçiperformans (2)'!Z64</f>
        <v>0</v>
      </c>
      <c r="E58" s="3" t="str">
        <f t="shared" si="0"/>
        <v> </v>
      </c>
      <c r="F58" s="3" t="b">
        <f t="shared" si="1"/>
        <v>0</v>
      </c>
      <c r="H58" s="3" t="str">
        <f t="shared" si="2"/>
        <v> </v>
      </c>
      <c r="I58" s="3" t="str">
        <f t="shared" si="3"/>
        <v> </v>
      </c>
      <c r="J58" s="3" t="str">
        <f t="shared" si="4"/>
        <v> </v>
      </c>
      <c r="K58" s="3" t="str">
        <f t="shared" si="5"/>
        <v> </v>
      </c>
      <c r="L58" s="3" t="str">
        <f t="shared" si="6"/>
        <v> </v>
      </c>
      <c r="N58" s="3" t="str">
        <f t="shared" si="7"/>
        <v> </v>
      </c>
      <c r="O58" s="3" t="str">
        <f t="shared" si="8"/>
        <v> </v>
      </c>
      <c r="P58" s="3" t="str">
        <f t="shared" si="9"/>
        <v> </v>
      </c>
      <c r="Q58" s="3" t="str">
        <f t="shared" si="10"/>
        <v> </v>
      </c>
      <c r="R58" s="3" t="str">
        <f t="shared" si="11"/>
        <v> </v>
      </c>
      <c r="T58" s="3" t="str">
        <f t="shared" si="12"/>
        <v> </v>
      </c>
      <c r="U58" s="3" t="str">
        <f t="shared" si="13"/>
        <v> </v>
      </c>
      <c r="V58" s="3" t="str">
        <f t="shared" si="14"/>
        <v> </v>
      </c>
      <c r="W58" s="3" t="str">
        <f t="shared" si="15"/>
        <v> </v>
      </c>
      <c r="X58" s="3" t="str">
        <f t="shared" si="16"/>
        <v> </v>
      </c>
      <c r="Z58" s="3" t="str">
        <f t="shared" si="17"/>
        <v> </v>
      </c>
      <c r="AA58" s="3" t="str">
        <f t="shared" si="18"/>
        <v> </v>
      </c>
      <c r="AC58" s="3" t="str">
        <f t="shared" si="19"/>
        <v> </v>
      </c>
      <c r="AD58" s="3" t="str">
        <f t="shared" si="20"/>
        <v> </v>
      </c>
      <c r="AE58" s="3" t="str">
        <f t="shared" si="21"/>
        <v> </v>
      </c>
    </row>
    <row r="59" spans="4:31" ht="15">
      <c r="D59" s="3">
        <f>'dersiçiperformans (2)'!Z65</f>
        <v>0</v>
      </c>
      <c r="E59" s="3" t="str">
        <f t="shared" si="0"/>
        <v> </v>
      </c>
      <c r="F59" s="3" t="b">
        <f t="shared" si="1"/>
        <v>0</v>
      </c>
      <c r="H59" s="3" t="str">
        <f t="shared" si="2"/>
        <v> </v>
      </c>
      <c r="I59" s="3" t="str">
        <f t="shared" si="3"/>
        <v> </v>
      </c>
      <c r="J59" s="3" t="str">
        <f t="shared" si="4"/>
        <v> </v>
      </c>
      <c r="K59" s="3" t="str">
        <f t="shared" si="5"/>
        <v> </v>
      </c>
      <c r="L59" s="3" t="str">
        <f t="shared" si="6"/>
        <v> </v>
      </c>
      <c r="N59" s="3" t="str">
        <f t="shared" si="7"/>
        <v> </v>
      </c>
      <c r="O59" s="3" t="str">
        <f t="shared" si="8"/>
        <v> </v>
      </c>
      <c r="P59" s="3" t="str">
        <f t="shared" si="9"/>
        <v> </v>
      </c>
      <c r="Q59" s="3" t="str">
        <f t="shared" si="10"/>
        <v> </v>
      </c>
      <c r="R59" s="3" t="str">
        <f t="shared" si="11"/>
        <v> </v>
      </c>
      <c r="T59" s="3" t="str">
        <f t="shared" si="12"/>
        <v> </v>
      </c>
      <c r="U59" s="3" t="str">
        <f t="shared" si="13"/>
        <v> </v>
      </c>
      <c r="V59" s="3" t="str">
        <f t="shared" si="14"/>
        <v> </v>
      </c>
      <c r="W59" s="3" t="str">
        <f t="shared" si="15"/>
        <v> </v>
      </c>
      <c r="X59" s="3" t="str">
        <f t="shared" si="16"/>
        <v> </v>
      </c>
      <c r="Z59" s="3" t="str">
        <f t="shared" si="17"/>
        <v> </v>
      </c>
      <c r="AA59" s="3" t="str">
        <f t="shared" si="18"/>
        <v> </v>
      </c>
      <c r="AC59" s="3" t="str">
        <f t="shared" si="19"/>
        <v> </v>
      </c>
      <c r="AD59" s="3" t="str">
        <f t="shared" si="20"/>
        <v> </v>
      </c>
      <c r="AE59" s="3" t="str">
        <f t="shared" si="21"/>
        <v> </v>
      </c>
    </row>
    <row r="60" spans="4:31" ht="15">
      <c r="D60" s="3">
        <f>'dersiçiperformans (2)'!Z66</f>
        <v>0</v>
      </c>
      <c r="E60" s="3" t="str">
        <f t="shared" si="0"/>
        <v> </v>
      </c>
      <c r="F60" s="3" t="b">
        <f t="shared" si="1"/>
        <v>0</v>
      </c>
      <c r="H60" s="3" t="str">
        <f t="shared" si="2"/>
        <v> </v>
      </c>
      <c r="I60" s="3" t="str">
        <f t="shared" si="3"/>
        <v> </v>
      </c>
      <c r="J60" s="3" t="str">
        <f t="shared" si="4"/>
        <v> </v>
      </c>
      <c r="K60" s="3" t="str">
        <f t="shared" si="5"/>
        <v> </v>
      </c>
      <c r="L60" s="3" t="str">
        <f t="shared" si="6"/>
        <v> </v>
      </c>
      <c r="N60" s="3" t="str">
        <f t="shared" si="7"/>
        <v> </v>
      </c>
      <c r="O60" s="3" t="str">
        <f t="shared" si="8"/>
        <v> </v>
      </c>
      <c r="P60" s="3" t="str">
        <f t="shared" si="9"/>
        <v> </v>
      </c>
      <c r="Q60" s="3" t="str">
        <f t="shared" si="10"/>
        <v> </v>
      </c>
      <c r="R60" s="3" t="str">
        <f t="shared" si="11"/>
        <v> </v>
      </c>
      <c r="T60" s="3" t="str">
        <f t="shared" si="12"/>
        <v> </v>
      </c>
      <c r="U60" s="3" t="str">
        <f t="shared" si="13"/>
        <v> </v>
      </c>
      <c r="V60" s="3" t="str">
        <f t="shared" si="14"/>
        <v> </v>
      </c>
      <c r="W60" s="3" t="str">
        <f t="shared" si="15"/>
        <v> </v>
      </c>
      <c r="X60" s="3" t="str">
        <f t="shared" si="16"/>
        <v> </v>
      </c>
      <c r="Z60" s="3" t="str">
        <f t="shared" si="17"/>
        <v> </v>
      </c>
      <c r="AA60" s="3" t="str">
        <f t="shared" si="18"/>
        <v> </v>
      </c>
      <c r="AC60" s="3" t="str">
        <f t="shared" si="19"/>
        <v> </v>
      </c>
      <c r="AD60" s="3" t="str">
        <f t="shared" si="20"/>
        <v> </v>
      </c>
      <c r="AE60" s="3" t="str">
        <f t="shared" si="21"/>
        <v> </v>
      </c>
    </row>
    <row r="61" spans="4:31" ht="15">
      <c r="D61" s="3">
        <f>'dersiçiperformans (2)'!Z67</f>
        <v>0</v>
      </c>
      <c r="E61" s="3" t="str">
        <f t="shared" si="0"/>
        <v> </v>
      </c>
      <c r="F61" s="3" t="b">
        <f t="shared" si="1"/>
        <v>0</v>
      </c>
      <c r="H61" s="3" t="str">
        <f t="shared" si="2"/>
        <v> </v>
      </c>
      <c r="I61" s="3" t="str">
        <f t="shared" si="3"/>
        <v> </v>
      </c>
      <c r="J61" s="3" t="str">
        <f t="shared" si="4"/>
        <v> </v>
      </c>
      <c r="K61" s="3" t="str">
        <f t="shared" si="5"/>
        <v> </v>
      </c>
      <c r="L61" s="3" t="str">
        <f t="shared" si="6"/>
        <v> </v>
      </c>
      <c r="N61" s="3" t="str">
        <f t="shared" si="7"/>
        <v> </v>
      </c>
      <c r="O61" s="3" t="str">
        <f t="shared" si="8"/>
        <v> </v>
      </c>
      <c r="P61" s="3" t="str">
        <f t="shared" si="9"/>
        <v> </v>
      </c>
      <c r="Q61" s="3" t="str">
        <f t="shared" si="10"/>
        <v> </v>
      </c>
      <c r="R61" s="3" t="str">
        <f t="shared" si="11"/>
        <v> </v>
      </c>
      <c r="T61" s="3" t="str">
        <f t="shared" si="12"/>
        <v> </v>
      </c>
      <c r="U61" s="3" t="str">
        <f t="shared" si="13"/>
        <v> </v>
      </c>
      <c r="V61" s="3" t="str">
        <f t="shared" si="14"/>
        <v> </v>
      </c>
      <c r="W61" s="3" t="str">
        <f t="shared" si="15"/>
        <v> </v>
      </c>
      <c r="X61" s="3" t="str">
        <f t="shared" si="16"/>
        <v> </v>
      </c>
      <c r="Z61" s="3" t="str">
        <f t="shared" si="17"/>
        <v> </v>
      </c>
      <c r="AA61" s="3" t="str">
        <f t="shared" si="18"/>
        <v> </v>
      </c>
      <c r="AC61" s="3" t="str">
        <f t="shared" si="19"/>
        <v> </v>
      </c>
      <c r="AD61" s="3" t="str">
        <f t="shared" si="20"/>
        <v> </v>
      </c>
      <c r="AE61" s="3" t="str">
        <f t="shared" si="21"/>
        <v> </v>
      </c>
    </row>
    <row r="62" spans="4:31" ht="15">
      <c r="D62" s="3">
        <f>'dersiçiperformans (2)'!Z68</f>
        <v>0</v>
      </c>
      <c r="E62" s="3" t="str">
        <f t="shared" si="0"/>
        <v> </v>
      </c>
      <c r="F62" s="3" t="b">
        <f t="shared" si="1"/>
        <v>0</v>
      </c>
      <c r="H62" s="3" t="str">
        <f t="shared" si="2"/>
        <v> </v>
      </c>
      <c r="I62" s="3" t="str">
        <f t="shared" si="3"/>
        <v> </v>
      </c>
      <c r="J62" s="3" t="str">
        <f t="shared" si="4"/>
        <v> </v>
      </c>
      <c r="K62" s="3" t="str">
        <f t="shared" si="5"/>
        <v> </v>
      </c>
      <c r="L62" s="3" t="str">
        <f t="shared" si="6"/>
        <v> </v>
      </c>
      <c r="N62" s="3" t="str">
        <f t="shared" si="7"/>
        <v> </v>
      </c>
      <c r="O62" s="3" t="str">
        <f t="shared" si="8"/>
        <v> </v>
      </c>
      <c r="P62" s="3" t="str">
        <f t="shared" si="9"/>
        <v> </v>
      </c>
      <c r="Q62" s="3" t="str">
        <f t="shared" si="10"/>
        <v> </v>
      </c>
      <c r="R62" s="3" t="str">
        <f t="shared" si="11"/>
        <v> </v>
      </c>
      <c r="T62" s="3" t="str">
        <f t="shared" si="12"/>
        <v> </v>
      </c>
      <c r="U62" s="3" t="str">
        <f t="shared" si="13"/>
        <v> </v>
      </c>
      <c r="V62" s="3" t="str">
        <f t="shared" si="14"/>
        <v> </v>
      </c>
      <c r="W62" s="3" t="str">
        <f t="shared" si="15"/>
        <v> </v>
      </c>
      <c r="X62" s="3" t="str">
        <f t="shared" si="16"/>
        <v> </v>
      </c>
      <c r="Z62" s="3" t="str">
        <f t="shared" si="17"/>
        <v> </v>
      </c>
      <c r="AA62" s="3" t="str">
        <f t="shared" si="18"/>
        <v> </v>
      </c>
      <c r="AC62" s="3" t="str">
        <f t="shared" si="19"/>
        <v> </v>
      </c>
      <c r="AD62" s="3" t="str">
        <f t="shared" si="20"/>
        <v> </v>
      </c>
      <c r="AE62" s="3" t="str">
        <f t="shared" si="21"/>
        <v> </v>
      </c>
    </row>
    <row r="63" spans="4:31" ht="15">
      <c r="D63" s="3">
        <f>'dersiçiperformans (2)'!Z69</f>
        <v>0</v>
      </c>
      <c r="E63" s="3" t="str">
        <f t="shared" si="0"/>
        <v> </v>
      </c>
      <c r="F63" s="3" t="b">
        <f t="shared" si="1"/>
        <v>0</v>
      </c>
      <c r="H63" s="3" t="str">
        <f t="shared" si="2"/>
        <v> </v>
      </c>
      <c r="I63" s="3" t="str">
        <f t="shared" si="3"/>
        <v> </v>
      </c>
      <c r="J63" s="3" t="str">
        <f t="shared" si="4"/>
        <v> </v>
      </c>
      <c r="K63" s="3" t="str">
        <f t="shared" si="5"/>
        <v> </v>
      </c>
      <c r="L63" s="3" t="str">
        <f t="shared" si="6"/>
        <v> </v>
      </c>
      <c r="N63" s="3" t="str">
        <f t="shared" si="7"/>
        <v> </v>
      </c>
      <c r="O63" s="3" t="str">
        <f t="shared" si="8"/>
        <v> </v>
      </c>
      <c r="P63" s="3" t="str">
        <f t="shared" si="9"/>
        <v> </v>
      </c>
      <c r="Q63" s="3" t="str">
        <f t="shared" si="10"/>
        <v> </v>
      </c>
      <c r="R63" s="3" t="str">
        <f t="shared" si="11"/>
        <v> </v>
      </c>
      <c r="T63" s="3" t="str">
        <f t="shared" si="12"/>
        <v> </v>
      </c>
      <c r="U63" s="3" t="str">
        <f t="shared" si="13"/>
        <v> </v>
      </c>
      <c r="V63" s="3" t="str">
        <f t="shared" si="14"/>
        <v> </v>
      </c>
      <c r="W63" s="3" t="str">
        <f t="shared" si="15"/>
        <v> </v>
      </c>
      <c r="X63" s="3" t="str">
        <f t="shared" si="16"/>
        <v> </v>
      </c>
      <c r="Z63" s="3" t="str">
        <f t="shared" si="17"/>
        <v> </v>
      </c>
      <c r="AA63" s="3" t="str">
        <f t="shared" si="18"/>
        <v> </v>
      </c>
      <c r="AC63" s="3" t="str">
        <f t="shared" si="19"/>
        <v> </v>
      </c>
      <c r="AD63" s="3" t="str">
        <f t="shared" si="20"/>
        <v> </v>
      </c>
      <c r="AE63" s="3" t="str">
        <f t="shared" si="21"/>
        <v> </v>
      </c>
    </row>
    <row r="64" spans="4:31" ht="15">
      <c r="D64" s="3">
        <f>'dersiçiperformans (2)'!Z70</f>
        <v>0</v>
      </c>
      <c r="E64" s="3" t="str">
        <f t="shared" si="0"/>
        <v> </v>
      </c>
      <c r="F64" s="3" t="b">
        <f t="shared" si="1"/>
        <v>0</v>
      </c>
      <c r="H64" s="3" t="str">
        <f t="shared" si="2"/>
        <v> </v>
      </c>
      <c r="I64" s="3" t="str">
        <f t="shared" si="3"/>
        <v> </v>
      </c>
      <c r="J64" s="3" t="str">
        <f t="shared" si="4"/>
        <v> </v>
      </c>
      <c r="K64" s="3" t="str">
        <f t="shared" si="5"/>
        <v> </v>
      </c>
      <c r="L64" s="3" t="str">
        <f t="shared" si="6"/>
        <v> </v>
      </c>
      <c r="N64" s="3" t="str">
        <f t="shared" si="7"/>
        <v> </v>
      </c>
      <c r="O64" s="3" t="str">
        <f t="shared" si="8"/>
        <v> </v>
      </c>
      <c r="P64" s="3" t="str">
        <f t="shared" si="9"/>
        <v> </v>
      </c>
      <c r="Q64" s="3" t="str">
        <f t="shared" si="10"/>
        <v> </v>
      </c>
      <c r="R64" s="3" t="str">
        <f t="shared" si="11"/>
        <v> </v>
      </c>
      <c r="T64" s="3" t="str">
        <f t="shared" si="12"/>
        <v> </v>
      </c>
      <c r="U64" s="3" t="str">
        <f t="shared" si="13"/>
        <v> </v>
      </c>
      <c r="V64" s="3" t="str">
        <f t="shared" si="14"/>
        <v> </v>
      </c>
      <c r="W64" s="3" t="str">
        <f t="shared" si="15"/>
        <v> </v>
      </c>
      <c r="X64" s="3" t="str">
        <f t="shared" si="16"/>
        <v> </v>
      </c>
      <c r="Z64" s="3" t="str">
        <f t="shared" si="17"/>
        <v> </v>
      </c>
      <c r="AA64" s="3" t="str">
        <f t="shared" si="18"/>
        <v> </v>
      </c>
      <c r="AC64" s="3" t="str">
        <f t="shared" si="19"/>
        <v> </v>
      </c>
      <c r="AD64" s="3" t="str">
        <f t="shared" si="20"/>
        <v> </v>
      </c>
      <c r="AE64" s="3" t="str">
        <f t="shared" si="21"/>
        <v> </v>
      </c>
    </row>
    <row r="65" spans="4:31" ht="15">
      <c r="D65" s="3">
        <f>'dersiçiperformans (2)'!Z71</f>
        <v>0</v>
      </c>
      <c r="E65" s="3" t="str">
        <f t="shared" si="0"/>
        <v> </v>
      </c>
      <c r="F65" s="3" t="b">
        <f t="shared" si="1"/>
        <v>0</v>
      </c>
      <c r="H65" s="3" t="str">
        <f t="shared" si="2"/>
        <v> </v>
      </c>
      <c r="I65" s="3" t="str">
        <f t="shared" si="3"/>
        <v> </v>
      </c>
      <c r="J65" s="3" t="str">
        <f t="shared" si="4"/>
        <v> </v>
      </c>
      <c r="K65" s="3" t="str">
        <f t="shared" si="5"/>
        <v> </v>
      </c>
      <c r="L65" s="3" t="str">
        <f t="shared" si="6"/>
        <v> </v>
      </c>
      <c r="N65" s="3" t="str">
        <f t="shared" si="7"/>
        <v> </v>
      </c>
      <c r="O65" s="3" t="str">
        <f t="shared" si="8"/>
        <v> </v>
      </c>
      <c r="P65" s="3" t="str">
        <f t="shared" si="9"/>
        <v> </v>
      </c>
      <c r="Q65" s="3" t="str">
        <f t="shared" si="10"/>
        <v> </v>
      </c>
      <c r="R65" s="3" t="str">
        <f t="shared" si="11"/>
        <v> </v>
      </c>
      <c r="T65" s="3" t="str">
        <f t="shared" si="12"/>
        <v> </v>
      </c>
      <c r="U65" s="3" t="str">
        <f t="shared" si="13"/>
        <v> </v>
      </c>
      <c r="V65" s="3" t="str">
        <f t="shared" si="14"/>
        <v> </v>
      </c>
      <c r="W65" s="3" t="str">
        <f t="shared" si="15"/>
        <v> </v>
      </c>
      <c r="X65" s="3" t="str">
        <f t="shared" si="16"/>
        <v> </v>
      </c>
      <c r="Z65" s="3" t="str">
        <f t="shared" si="17"/>
        <v> </v>
      </c>
      <c r="AA65" s="3" t="str">
        <f t="shared" si="18"/>
        <v> </v>
      </c>
      <c r="AC65" s="3" t="str">
        <f t="shared" si="19"/>
        <v> </v>
      </c>
      <c r="AD65" s="3" t="str">
        <f t="shared" si="20"/>
        <v> </v>
      </c>
      <c r="AE65" s="3" t="str">
        <f t="shared" si="21"/>
        <v> </v>
      </c>
    </row>
    <row r="66" spans="4:31" ht="15">
      <c r="D66" s="3">
        <f>'dersiçiperformans (2)'!Z72</f>
        <v>0</v>
      </c>
      <c r="E66" s="3" t="str">
        <f t="shared" si="0"/>
        <v> </v>
      </c>
      <c r="F66" s="3" t="b">
        <f t="shared" si="1"/>
        <v>0</v>
      </c>
      <c r="H66" s="3" t="str">
        <f t="shared" si="2"/>
        <v> </v>
      </c>
      <c r="I66" s="3" t="str">
        <f t="shared" si="3"/>
        <v> </v>
      </c>
      <c r="J66" s="3" t="str">
        <f t="shared" si="4"/>
        <v> </v>
      </c>
      <c r="K66" s="3" t="str">
        <f t="shared" si="5"/>
        <v> </v>
      </c>
      <c r="L66" s="3" t="str">
        <f t="shared" si="6"/>
        <v> </v>
      </c>
      <c r="N66" s="3" t="str">
        <f t="shared" si="7"/>
        <v> </v>
      </c>
      <c r="O66" s="3" t="str">
        <f t="shared" si="8"/>
        <v> </v>
      </c>
      <c r="P66" s="3" t="str">
        <f t="shared" si="9"/>
        <v> </v>
      </c>
      <c r="Q66" s="3" t="str">
        <f t="shared" si="10"/>
        <v> </v>
      </c>
      <c r="R66" s="3" t="str">
        <f t="shared" si="11"/>
        <v> </v>
      </c>
      <c r="T66" s="3" t="str">
        <f t="shared" si="12"/>
        <v> </v>
      </c>
      <c r="U66" s="3" t="str">
        <f t="shared" si="13"/>
        <v> </v>
      </c>
      <c r="V66" s="3" t="str">
        <f t="shared" si="14"/>
        <v> </v>
      </c>
      <c r="W66" s="3" t="str">
        <f t="shared" si="15"/>
        <v> </v>
      </c>
      <c r="X66" s="3" t="str">
        <f t="shared" si="16"/>
        <v> </v>
      </c>
      <c r="Z66" s="3" t="str">
        <f t="shared" si="17"/>
        <v> </v>
      </c>
      <c r="AA66" s="3" t="str">
        <f t="shared" si="18"/>
        <v> </v>
      </c>
      <c r="AC66" s="3" t="str">
        <f t="shared" si="19"/>
        <v> </v>
      </c>
      <c r="AD66" s="3" t="str">
        <f t="shared" si="20"/>
        <v> </v>
      </c>
      <c r="AE66" s="3" t="str">
        <f t="shared" si="21"/>
        <v> </v>
      </c>
    </row>
    <row r="67" spans="4:31" ht="15">
      <c r="D67" s="3">
        <f>'dersiçiperformans (2)'!Z73</f>
        <v>0</v>
      </c>
      <c r="E67" s="3" t="str">
        <f t="shared" si="0"/>
        <v> </v>
      </c>
      <c r="F67" s="3" t="b">
        <f t="shared" si="1"/>
        <v>0</v>
      </c>
      <c r="H67" s="3" t="str">
        <f t="shared" si="2"/>
        <v> </v>
      </c>
      <c r="I67" s="3" t="str">
        <f t="shared" si="3"/>
        <v> </v>
      </c>
      <c r="J67" s="3" t="str">
        <f t="shared" si="4"/>
        <v> </v>
      </c>
      <c r="K67" s="3" t="str">
        <f t="shared" si="5"/>
        <v> </v>
      </c>
      <c r="L67" s="3" t="str">
        <f t="shared" si="6"/>
        <v> </v>
      </c>
      <c r="N67" s="3" t="str">
        <f t="shared" si="7"/>
        <v> </v>
      </c>
      <c r="O67" s="3" t="str">
        <f t="shared" si="8"/>
        <v> </v>
      </c>
      <c r="P67" s="3" t="str">
        <f t="shared" si="9"/>
        <v> </v>
      </c>
      <c r="Q67" s="3" t="str">
        <f t="shared" si="10"/>
        <v> </v>
      </c>
      <c r="R67" s="3" t="str">
        <f t="shared" si="11"/>
        <v> </v>
      </c>
      <c r="T67" s="3" t="str">
        <f t="shared" si="12"/>
        <v> </v>
      </c>
      <c r="U67" s="3" t="str">
        <f t="shared" si="13"/>
        <v> </v>
      </c>
      <c r="V67" s="3" t="str">
        <f t="shared" si="14"/>
        <v> </v>
      </c>
      <c r="W67" s="3" t="str">
        <f t="shared" si="15"/>
        <v> </v>
      </c>
      <c r="X67" s="3" t="str">
        <f t="shared" si="16"/>
        <v> </v>
      </c>
      <c r="Z67" s="3" t="str">
        <f t="shared" si="17"/>
        <v> </v>
      </c>
      <c r="AA67" s="3" t="str">
        <f t="shared" si="18"/>
        <v> </v>
      </c>
      <c r="AC67" s="3" t="str">
        <f t="shared" si="19"/>
        <v> </v>
      </c>
      <c r="AD67" s="3" t="str">
        <f t="shared" si="20"/>
        <v> </v>
      </c>
      <c r="AE67" s="3" t="str">
        <f t="shared" si="21"/>
        <v> </v>
      </c>
    </row>
    <row r="68" spans="4:31" ht="15">
      <c r="D68" s="3">
        <f>'dersiçiperformans (2)'!Z74</f>
        <v>0</v>
      </c>
      <c r="E68" s="3" t="str">
        <f t="shared" si="0"/>
        <v> </v>
      </c>
      <c r="F68" s="3" t="b">
        <f t="shared" si="1"/>
        <v>0</v>
      </c>
      <c r="H68" s="3" t="str">
        <f t="shared" si="2"/>
        <v> </v>
      </c>
      <c r="I68" s="3" t="str">
        <f t="shared" si="3"/>
        <v> </v>
      </c>
      <c r="J68" s="3" t="str">
        <f t="shared" si="4"/>
        <v> </v>
      </c>
      <c r="K68" s="3" t="str">
        <f t="shared" si="5"/>
        <v> </v>
      </c>
      <c r="L68" s="3" t="str">
        <f t="shared" si="6"/>
        <v> </v>
      </c>
      <c r="N68" s="3" t="str">
        <f t="shared" si="7"/>
        <v> </v>
      </c>
      <c r="O68" s="3" t="str">
        <f t="shared" si="8"/>
        <v> </v>
      </c>
      <c r="P68" s="3" t="str">
        <f t="shared" si="9"/>
        <v> </v>
      </c>
      <c r="Q68" s="3" t="str">
        <f t="shared" si="10"/>
        <v> </v>
      </c>
      <c r="R68" s="3" t="str">
        <f t="shared" si="11"/>
        <v> </v>
      </c>
      <c r="T68" s="3" t="str">
        <f t="shared" si="12"/>
        <v> </v>
      </c>
      <c r="U68" s="3" t="str">
        <f t="shared" si="13"/>
        <v> </v>
      </c>
      <c r="V68" s="3" t="str">
        <f t="shared" si="14"/>
        <v> </v>
      </c>
      <c r="W68" s="3" t="str">
        <f t="shared" si="15"/>
        <v> </v>
      </c>
      <c r="X68" s="3" t="str">
        <f t="shared" si="16"/>
        <v> </v>
      </c>
      <c r="Z68" s="3" t="str">
        <f t="shared" si="17"/>
        <v> </v>
      </c>
      <c r="AA68" s="3" t="str">
        <f t="shared" si="18"/>
        <v> </v>
      </c>
      <c r="AC68" s="3" t="str">
        <f t="shared" si="19"/>
        <v> </v>
      </c>
      <c r="AD68" s="3" t="str">
        <f t="shared" si="20"/>
        <v> </v>
      </c>
      <c r="AE68" s="3" t="str">
        <f t="shared" si="21"/>
        <v> </v>
      </c>
    </row>
    <row r="69" spans="4:31" ht="15">
      <c r="D69" s="3">
        <f>'dersiçiperformans (2)'!Z75</f>
        <v>0</v>
      </c>
      <c r="E69" s="3" t="str">
        <f t="shared" si="0"/>
        <v> </v>
      </c>
      <c r="F69" s="3" t="b">
        <f t="shared" si="1"/>
        <v>0</v>
      </c>
      <c r="H69" s="3" t="str">
        <f t="shared" si="2"/>
        <v> </v>
      </c>
      <c r="I69" s="3" t="str">
        <f t="shared" si="3"/>
        <v> </v>
      </c>
      <c r="J69" s="3" t="str">
        <f t="shared" si="4"/>
        <v> </v>
      </c>
      <c r="K69" s="3" t="str">
        <f t="shared" si="5"/>
        <v> </v>
      </c>
      <c r="L69" s="3" t="str">
        <f t="shared" si="6"/>
        <v> </v>
      </c>
      <c r="N69" s="3" t="str">
        <f t="shared" si="7"/>
        <v> </v>
      </c>
      <c r="O69" s="3" t="str">
        <f t="shared" si="8"/>
        <v> </v>
      </c>
      <c r="P69" s="3" t="str">
        <f t="shared" si="9"/>
        <v> </v>
      </c>
      <c r="Q69" s="3" t="str">
        <f t="shared" si="10"/>
        <v> </v>
      </c>
      <c r="R69" s="3" t="str">
        <f t="shared" si="11"/>
        <v> </v>
      </c>
      <c r="T69" s="3" t="str">
        <f t="shared" si="12"/>
        <v> </v>
      </c>
      <c r="U69" s="3" t="str">
        <f t="shared" si="13"/>
        <v> </v>
      </c>
      <c r="V69" s="3" t="str">
        <f t="shared" si="14"/>
        <v> </v>
      </c>
      <c r="W69" s="3" t="str">
        <f t="shared" si="15"/>
        <v> </v>
      </c>
      <c r="X69" s="3" t="str">
        <f t="shared" si="16"/>
        <v> </v>
      </c>
      <c r="Z69" s="3" t="str">
        <f t="shared" si="17"/>
        <v> </v>
      </c>
      <c r="AA69" s="3" t="str">
        <f t="shared" si="18"/>
        <v> </v>
      </c>
      <c r="AC69" s="3" t="str">
        <f t="shared" si="19"/>
        <v> </v>
      </c>
      <c r="AD69" s="3" t="str">
        <f t="shared" si="20"/>
        <v> </v>
      </c>
      <c r="AE69" s="3" t="str">
        <f t="shared" si="21"/>
        <v> </v>
      </c>
    </row>
    <row r="70" spans="4:31" ht="15">
      <c r="D70" s="3">
        <f>'dersiçiperformans (2)'!Z76</f>
        <v>0</v>
      </c>
      <c r="E70" s="3" t="str">
        <f aca="true" t="shared" si="22" ref="E70:E75">IF(D70=100,"4",IF(D70&gt;80,"4",IF(D70&gt;60,"3",IF(D70&gt;40,"2",IF(D70&gt;20,"1",IF(D70&gt;0,0," "))))))</f>
        <v> </v>
      </c>
      <c r="F70" s="3" t="b">
        <f aca="true" t="shared" si="23" ref="F70:F75">IF(D70=100,20,IF(D70&gt;80,D70-80,IF(D70&gt;60,D70-60,IF(D70&gt;40,D70-40,IF(D70&gt;20,D70-20,IF(D70&gt;0,D70-0))))))</f>
        <v>0</v>
      </c>
      <c r="H70" s="3" t="str">
        <f aca="true" t="shared" si="24" ref="H70:H75">IF(F70-0&gt;0,E70+1,E70)</f>
        <v> </v>
      </c>
      <c r="I70" s="3" t="str">
        <f aca="true" t="shared" si="25" ref="I70:I75">IF(F70-1&gt;0,E70+1,E70)</f>
        <v> </v>
      </c>
      <c r="J70" s="3" t="str">
        <f aca="true" t="shared" si="26" ref="J70:J75">IF(F70-2&gt;0,E70+1,E70)</f>
        <v> </v>
      </c>
      <c r="K70" s="3" t="str">
        <f aca="true" t="shared" si="27" ref="K70:K75">IF(F70-13&gt;0,E70+1,E70)</f>
        <v> </v>
      </c>
      <c r="L70" s="3" t="str">
        <f aca="true" t="shared" si="28" ref="L70:L75">IF(F70-4&gt;0,E70+1,E70)</f>
        <v> </v>
      </c>
      <c r="N70" s="3" t="str">
        <f aca="true" t="shared" si="29" ref="N70:N75">IF(F70-17&gt;0,E70+1,E70)</f>
        <v> </v>
      </c>
      <c r="O70" s="3" t="str">
        <f aca="true" t="shared" si="30" ref="O70:O75">IF(F70-6&gt;0,E70+1,E70)</f>
        <v> </v>
      </c>
      <c r="P70" s="3" t="str">
        <f aca="true" t="shared" si="31" ref="P70:P75">IF(F70-7&gt;0,E70+1,E70)</f>
        <v> </v>
      </c>
      <c r="Q70" s="3" t="str">
        <f aca="true" t="shared" si="32" ref="Q70:Q75">IF(F70-8&gt;0,E70+1,E70)</f>
        <v> </v>
      </c>
      <c r="R70" s="3" t="str">
        <f aca="true" t="shared" si="33" ref="R70:R75">IF(F70-9&gt;0,E70+1,E70)</f>
        <v> </v>
      </c>
      <c r="T70" s="3" t="str">
        <f aca="true" t="shared" si="34" ref="T70:T75">IF(F70-10&gt;0,E70+1,E70)</f>
        <v> </v>
      </c>
      <c r="U70" s="3" t="str">
        <f aca="true" t="shared" si="35" ref="U70:U75">IF(F70-19&gt;0,E70+1,E70)</f>
        <v> </v>
      </c>
      <c r="V70" s="3" t="str">
        <f aca="true" t="shared" si="36" ref="V70:V75">IF(F70-12&gt;0,E70+1,E70)</f>
        <v> </v>
      </c>
      <c r="W70" s="3" t="str">
        <f aca="true" t="shared" si="37" ref="W70:W75">IF(F70-3&gt;0,E70+1,E70)</f>
        <v> </v>
      </c>
      <c r="X70" s="3" t="str">
        <f aca="true" t="shared" si="38" ref="X70:X75">IF(F70-14&gt;0,E70+1,E70)</f>
        <v> </v>
      </c>
      <c r="Z70" s="3" t="str">
        <f aca="true" t="shared" si="39" ref="Z70:Z75">IF(F70-15&gt;0,E70+1,E70)</f>
        <v> </v>
      </c>
      <c r="AA70" s="3" t="str">
        <f aca="true" t="shared" si="40" ref="AA70:AA75">IF(F70-16&gt;0,E70+1,E70)</f>
        <v> </v>
      </c>
      <c r="AC70" s="3" t="str">
        <f aca="true" t="shared" si="41" ref="AC70:AC75">IF(F70-5&gt;0,E70+1,E70)</f>
        <v> </v>
      </c>
      <c r="AD70" s="3" t="str">
        <f aca="true" t="shared" si="42" ref="AD70:AD75">IF(F70-18&gt;0,E70+1,E70)</f>
        <v> </v>
      </c>
      <c r="AE70" s="3" t="str">
        <f aca="true" t="shared" si="43" ref="AE70:AE75">IF(F70-11&gt;0,E70+1,E70)</f>
        <v> </v>
      </c>
    </row>
    <row r="71" spans="4:31" ht="15">
      <c r="D71" s="3">
        <f>'dersiçiperformans (2)'!Z77</f>
        <v>0</v>
      </c>
      <c r="E71" s="3" t="str">
        <f t="shared" si="22"/>
        <v> </v>
      </c>
      <c r="F71" s="3" t="b">
        <f t="shared" si="23"/>
        <v>0</v>
      </c>
      <c r="H71" s="3" t="str">
        <f t="shared" si="24"/>
        <v> </v>
      </c>
      <c r="I71" s="3" t="str">
        <f t="shared" si="25"/>
        <v> </v>
      </c>
      <c r="J71" s="3" t="str">
        <f t="shared" si="26"/>
        <v> </v>
      </c>
      <c r="K71" s="3" t="str">
        <f t="shared" si="27"/>
        <v> </v>
      </c>
      <c r="L71" s="3" t="str">
        <f t="shared" si="28"/>
        <v> </v>
      </c>
      <c r="N71" s="3" t="str">
        <f t="shared" si="29"/>
        <v> </v>
      </c>
      <c r="O71" s="3" t="str">
        <f t="shared" si="30"/>
        <v> </v>
      </c>
      <c r="P71" s="3" t="str">
        <f t="shared" si="31"/>
        <v> </v>
      </c>
      <c r="Q71" s="3" t="str">
        <f t="shared" si="32"/>
        <v> </v>
      </c>
      <c r="R71" s="3" t="str">
        <f t="shared" si="33"/>
        <v> </v>
      </c>
      <c r="T71" s="3" t="str">
        <f t="shared" si="34"/>
        <v> </v>
      </c>
      <c r="U71" s="3" t="str">
        <f t="shared" si="35"/>
        <v> </v>
      </c>
      <c r="V71" s="3" t="str">
        <f t="shared" si="36"/>
        <v> </v>
      </c>
      <c r="W71" s="3" t="str">
        <f t="shared" si="37"/>
        <v> </v>
      </c>
      <c r="X71" s="3" t="str">
        <f t="shared" si="38"/>
        <v> </v>
      </c>
      <c r="Z71" s="3" t="str">
        <f t="shared" si="39"/>
        <v> </v>
      </c>
      <c r="AA71" s="3" t="str">
        <f t="shared" si="40"/>
        <v> </v>
      </c>
      <c r="AC71" s="3" t="str">
        <f t="shared" si="41"/>
        <v> </v>
      </c>
      <c r="AD71" s="3" t="str">
        <f t="shared" si="42"/>
        <v> </v>
      </c>
      <c r="AE71" s="3" t="str">
        <f t="shared" si="43"/>
        <v> </v>
      </c>
    </row>
    <row r="72" spans="4:31" ht="15">
      <c r="D72" s="3">
        <f>'dersiçiperformans (2)'!Z78</f>
        <v>0</v>
      </c>
      <c r="E72" s="3" t="str">
        <f t="shared" si="22"/>
        <v> </v>
      </c>
      <c r="F72" s="3" t="b">
        <f t="shared" si="23"/>
        <v>0</v>
      </c>
      <c r="H72" s="3" t="str">
        <f t="shared" si="24"/>
        <v> </v>
      </c>
      <c r="I72" s="3" t="str">
        <f t="shared" si="25"/>
        <v> </v>
      </c>
      <c r="J72" s="3" t="str">
        <f t="shared" si="26"/>
        <v> </v>
      </c>
      <c r="K72" s="3" t="str">
        <f t="shared" si="27"/>
        <v> </v>
      </c>
      <c r="L72" s="3" t="str">
        <f t="shared" si="28"/>
        <v> </v>
      </c>
      <c r="N72" s="3" t="str">
        <f t="shared" si="29"/>
        <v> </v>
      </c>
      <c r="O72" s="3" t="str">
        <f t="shared" si="30"/>
        <v> </v>
      </c>
      <c r="P72" s="3" t="str">
        <f t="shared" si="31"/>
        <v> </v>
      </c>
      <c r="Q72" s="3" t="str">
        <f t="shared" si="32"/>
        <v> </v>
      </c>
      <c r="R72" s="3" t="str">
        <f t="shared" si="33"/>
        <v> </v>
      </c>
      <c r="T72" s="3" t="str">
        <f t="shared" si="34"/>
        <v> </v>
      </c>
      <c r="U72" s="3" t="str">
        <f t="shared" si="35"/>
        <v> </v>
      </c>
      <c r="V72" s="3" t="str">
        <f t="shared" si="36"/>
        <v> </v>
      </c>
      <c r="W72" s="3" t="str">
        <f t="shared" si="37"/>
        <v> </v>
      </c>
      <c r="X72" s="3" t="str">
        <f t="shared" si="38"/>
        <v> </v>
      </c>
      <c r="Z72" s="3" t="str">
        <f t="shared" si="39"/>
        <v> </v>
      </c>
      <c r="AA72" s="3" t="str">
        <f t="shared" si="40"/>
        <v> </v>
      </c>
      <c r="AC72" s="3" t="str">
        <f t="shared" si="41"/>
        <v> </v>
      </c>
      <c r="AD72" s="3" t="str">
        <f t="shared" si="42"/>
        <v> </v>
      </c>
      <c r="AE72" s="3" t="str">
        <f t="shared" si="43"/>
        <v> </v>
      </c>
    </row>
    <row r="73" spans="4:31" ht="15">
      <c r="D73" s="3">
        <f>'dersiçiperformans (2)'!Z79</f>
        <v>0</v>
      </c>
      <c r="E73" s="3" t="str">
        <f t="shared" si="22"/>
        <v> </v>
      </c>
      <c r="F73" s="3" t="b">
        <f t="shared" si="23"/>
        <v>0</v>
      </c>
      <c r="H73" s="3" t="str">
        <f t="shared" si="24"/>
        <v> </v>
      </c>
      <c r="I73" s="3" t="str">
        <f t="shared" si="25"/>
        <v> </v>
      </c>
      <c r="J73" s="3" t="str">
        <f t="shared" si="26"/>
        <v> </v>
      </c>
      <c r="K73" s="3" t="str">
        <f t="shared" si="27"/>
        <v> </v>
      </c>
      <c r="L73" s="3" t="str">
        <f t="shared" si="28"/>
        <v> </v>
      </c>
      <c r="N73" s="3" t="str">
        <f t="shared" si="29"/>
        <v> </v>
      </c>
      <c r="O73" s="3" t="str">
        <f t="shared" si="30"/>
        <v> </v>
      </c>
      <c r="P73" s="3" t="str">
        <f t="shared" si="31"/>
        <v> </v>
      </c>
      <c r="Q73" s="3" t="str">
        <f t="shared" si="32"/>
        <v> </v>
      </c>
      <c r="R73" s="3" t="str">
        <f t="shared" si="33"/>
        <v> </v>
      </c>
      <c r="T73" s="3" t="str">
        <f t="shared" si="34"/>
        <v> </v>
      </c>
      <c r="U73" s="3" t="str">
        <f t="shared" si="35"/>
        <v> </v>
      </c>
      <c r="V73" s="3" t="str">
        <f t="shared" si="36"/>
        <v> </v>
      </c>
      <c r="W73" s="3" t="str">
        <f t="shared" si="37"/>
        <v> </v>
      </c>
      <c r="X73" s="3" t="str">
        <f t="shared" si="38"/>
        <v> </v>
      </c>
      <c r="Z73" s="3" t="str">
        <f t="shared" si="39"/>
        <v> </v>
      </c>
      <c r="AA73" s="3" t="str">
        <f t="shared" si="40"/>
        <v> </v>
      </c>
      <c r="AC73" s="3" t="str">
        <f t="shared" si="41"/>
        <v> </v>
      </c>
      <c r="AD73" s="3" t="str">
        <f t="shared" si="42"/>
        <v> </v>
      </c>
      <c r="AE73" s="3" t="str">
        <f t="shared" si="43"/>
        <v> </v>
      </c>
    </row>
    <row r="74" spans="4:31" ht="15">
      <c r="D74" s="3">
        <f>'dersiçiperformans (2)'!Z80</f>
        <v>0</v>
      </c>
      <c r="E74" s="3" t="str">
        <f t="shared" si="22"/>
        <v> </v>
      </c>
      <c r="F74" s="3" t="b">
        <f t="shared" si="23"/>
        <v>0</v>
      </c>
      <c r="H74" s="3" t="str">
        <f t="shared" si="24"/>
        <v> </v>
      </c>
      <c r="I74" s="3" t="str">
        <f t="shared" si="25"/>
        <v> </v>
      </c>
      <c r="J74" s="3" t="str">
        <f t="shared" si="26"/>
        <v> </v>
      </c>
      <c r="K74" s="3" t="str">
        <f t="shared" si="27"/>
        <v> </v>
      </c>
      <c r="L74" s="3" t="str">
        <f t="shared" si="28"/>
        <v> </v>
      </c>
      <c r="N74" s="3" t="str">
        <f t="shared" si="29"/>
        <v> </v>
      </c>
      <c r="O74" s="3" t="str">
        <f t="shared" si="30"/>
        <v> </v>
      </c>
      <c r="P74" s="3" t="str">
        <f t="shared" si="31"/>
        <v> </v>
      </c>
      <c r="Q74" s="3" t="str">
        <f t="shared" si="32"/>
        <v> </v>
      </c>
      <c r="R74" s="3" t="str">
        <f t="shared" si="33"/>
        <v> </v>
      </c>
      <c r="T74" s="3" t="str">
        <f t="shared" si="34"/>
        <v> </v>
      </c>
      <c r="U74" s="3" t="str">
        <f t="shared" si="35"/>
        <v> </v>
      </c>
      <c r="V74" s="3" t="str">
        <f t="shared" si="36"/>
        <v> </v>
      </c>
      <c r="W74" s="3" t="str">
        <f t="shared" si="37"/>
        <v> </v>
      </c>
      <c r="X74" s="3" t="str">
        <f t="shared" si="38"/>
        <v> </v>
      </c>
      <c r="Z74" s="3" t="str">
        <f t="shared" si="39"/>
        <v> </v>
      </c>
      <c r="AA74" s="3" t="str">
        <f t="shared" si="40"/>
        <v> </v>
      </c>
      <c r="AC74" s="3" t="str">
        <f t="shared" si="41"/>
        <v> </v>
      </c>
      <c r="AD74" s="3" t="str">
        <f t="shared" si="42"/>
        <v> </v>
      </c>
      <c r="AE74" s="3" t="str">
        <f t="shared" si="43"/>
        <v> </v>
      </c>
    </row>
    <row r="75" spans="4:31" ht="15">
      <c r="D75" s="3">
        <f>'dersiçiperformans (2)'!Z81</f>
        <v>0</v>
      </c>
      <c r="E75" s="3" t="str">
        <f t="shared" si="22"/>
        <v> </v>
      </c>
      <c r="F75" s="3" t="b">
        <f t="shared" si="23"/>
        <v>0</v>
      </c>
      <c r="H75" s="3" t="str">
        <f t="shared" si="24"/>
        <v> </v>
      </c>
      <c r="I75" s="3" t="str">
        <f t="shared" si="25"/>
        <v> </v>
      </c>
      <c r="J75" s="3" t="str">
        <f t="shared" si="26"/>
        <v> </v>
      </c>
      <c r="K75" s="3" t="str">
        <f t="shared" si="27"/>
        <v> </v>
      </c>
      <c r="L75" s="3" t="str">
        <f t="shared" si="28"/>
        <v> </v>
      </c>
      <c r="N75" s="3" t="str">
        <f t="shared" si="29"/>
        <v> </v>
      </c>
      <c r="O75" s="3" t="str">
        <f t="shared" si="30"/>
        <v> </v>
      </c>
      <c r="P75" s="3" t="str">
        <f t="shared" si="31"/>
        <v> </v>
      </c>
      <c r="Q75" s="3" t="str">
        <f t="shared" si="32"/>
        <v> </v>
      </c>
      <c r="R75" s="3" t="str">
        <f t="shared" si="33"/>
        <v> </v>
      </c>
      <c r="T75" s="3" t="str">
        <f t="shared" si="34"/>
        <v> </v>
      </c>
      <c r="U75" s="3" t="str">
        <f t="shared" si="35"/>
        <v> </v>
      </c>
      <c r="V75" s="3" t="str">
        <f t="shared" si="36"/>
        <v> </v>
      </c>
      <c r="W75" s="3" t="str">
        <f t="shared" si="37"/>
        <v> </v>
      </c>
      <c r="X75" s="3" t="str">
        <f t="shared" si="38"/>
        <v> </v>
      </c>
      <c r="Z75" s="3" t="str">
        <f t="shared" si="39"/>
        <v> </v>
      </c>
      <c r="AA75" s="3" t="str">
        <f t="shared" si="40"/>
        <v> </v>
      </c>
      <c r="AC75" s="3" t="str">
        <f t="shared" si="41"/>
        <v> </v>
      </c>
      <c r="AD75" s="3" t="str">
        <f t="shared" si="42"/>
        <v> </v>
      </c>
      <c r="AE75" s="3" t="str">
        <f t="shared" si="43"/>
        <v> 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ayfa5"/>
  <dimension ref="D5:AE75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4.140625" style="0" customWidth="1"/>
    <col min="2" max="2" width="4.421875" style="0" customWidth="1"/>
    <col min="3" max="3" width="4.28125" style="0" customWidth="1"/>
    <col min="5" max="5" width="5.421875" style="0" customWidth="1"/>
    <col min="6" max="7" width="4.8515625" style="0" customWidth="1"/>
    <col min="8" max="8" width="5.28125" style="0" customWidth="1"/>
    <col min="9" max="9" width="4.421875" style="0" customWidth="1"/>
    <col min="10" max="10" width="5.00390625" style="0" customWidth="1"/>
    <col min="11" max="11" width="4.421875" style="0" customWidth="1"/>
    <col min="12" max="12" width="4.7109375" style="0" customWidth="1"/>
    <col min="13" max="13" width="4.421875" style="0" customWidth="1"/>
    <col min="14" max="14" width="4.7109375" style="0" customWidth="1"/>
    <col min="15" max="15" width="5.00390625" style="0" customWidth="1"/>
    <col min="16" max="16" width="4.28125" style="0" customWidth="1"/>
    <col min="17" max="17" width="4.8515625" style="0" customWidth="1"/>
    <col min="18" max="18" width="4.28125" style="0" customWidth="1"/>
    <col min="19" max="19" width="3.7109375" style="0" customWidth="1"/>
    <col min="20" max="20" width="3.8515625" style="0" customWidth="1"/>
    <col min="21" max="22" width="4.140625" style="0" customWidth="1"/>
    <col min="23" max="23" width="4.00390625" style="0" customWidth="1"/>
    <col min="24" max="24" width="3.8515625" style="0" customWidth="1"/>
    <col min="25" max="25" width="5.00390625" style="0" customWidth="1"/>
    <col min="26" max="26" width="3.28125" style="0" customWidth="1"/>
    <col min="27" max="27" width="4.28125" style="0" customWidth="1"/>
    <col min="28" max="28" width="3.8515625" style="0" customWidth="1"/>
    <col min="29" max="29" width="4.57421875" style="0" customWidth="1"/>
    <col min="30" max="30" width="4.7109375" style="0" customWidth="1"/>
    <col min="31" max="31" width="7.00390625" style="0" customWidth="1"/>
  </cols>
  <sheetData>
    <row r="5" spans="4:31" ht="15">
      <c r="D5" s="3">
        <f>'dersiçiperformans(1)'!Z11</f>
        <v>0</v>
      </c>
      <c r="E5" s="3" t="str">
        <f>IF(D5=100,"4",IF(D5&gt;80,"4",IF(D5&gt;60,"3",IF(D5&gt;40,"2",IF(D5&gt;20,"1",IF(D5&gt;0,0," "))))))</f>
        <v> </v>
      </c>
      <c r="F5" s="3" t="b">
        <f>IF(D5=100,20,IF(D5&gt;80,D5-80,IF(D5&gt;60,D5-60,IF(D5&gt;40,D5-40,IF(D5&gt;20,D5-20,IF(D5&gt;0,D5-0))))))</f>
        <v>0</v>
      </c>
      <c r="G5" s="3"/>
      <c r="H5" s="3" t="str">
        <f>IF(F5-0&gt;0,E5+1,E5)</f>
        <v> </v>
      </c>
      <c r="I5" s="3" t="str">
        <f>IF(F5-1&gt;0,E5+1,E5)</f>
        <v> </v>
      </c>
      <c r="J5" s="3" t="str">
        <f>IF(F5-2&gt;0,E5+1,E5)</f>
        <v> </v>
      </c>
      <c r="K5" s="3" t="str">
        <f>IF(F5-13&gt;0,E5+1,E5)</f>
        <v> </v>
      </c>
      <c r="L5" s="3" t="str">
        <f>IF(F5-4&gt;0,E5+1,E5)</f>
        <v> </v>
      </c>
      <c r="N5" s="3" t="str">
        <f>IF(F5-17&gt;0,E5+1,E5)</f>
        <v> </v>
      </c>
      <c r="O5" s="3" t="str">
        <f>IF(F5-6&gt;0,E5+1,E5)</f>
        <v> </v>
      </c>
      <c r="P5" s="3" t="str">
        <f>IF(F5-7&gt;0,E5+1,E5)</f>
        <v> </v>
      </c>
      <c r="Q5" s="3" t="str">
        <f>IF(F5-8&gt;0,E5+1,E5)</f>
        <v> </v>
      </c>
      <c r="R5" s="3" t="str">
        <f>IF(F5-9&gt;0,E5+1,E5)</f>
        <v> </v>
      </c>
      <c r="T5" s="3" t="str">
        <f>IF(F5-10&gt;0,E5+1,E5)</f>
        <v> </v>
      </c>
      <c r="U5" s="3" t="str">
        <f>IF(F5-19&gt;0,E5+1,E5)</f>
        <v> </v>
      </c>
      <c r="V5" s="3" t="str">
        <f>IF(F5-12&gt;0,E5+1,E5)</f>
        <v> </v>
      </c>
      <c r="W5" s="3" t="str">
        <f>IF(F5-3&gt;0,E5+1,E5)</f>
        <v> </v>
      </c>
      <c r="X5" s="3" t="str">
        <f>IF(F5-14&gt;0,E5+1,E5)</f>
        <v> </v>
      </c>
      <c r="Z5" s="3" t="str">
        <f>IF(F5-15&gt;0,E5+1,E5)</f>
        <v> </v>
      </c>
      <c r="AA5" s="3" t="str">
        <f>IF(F5-16&gt;0,E5+1,E5)</f>
        <v> </v>
      </c>
      <c r="AC5" s="3" t="str">
        <f>IF(F5-5&gt;0,E5+1,E5)</f>
        <v> </v>
      </c>
      <c r="AD5" s="3" t="str">
        <f>IF(F5-18&gt;0,E5+1,E5)</f>
        <v> </v>
      </c>
      <c r="AE5" s="3" t="str">
        <f>IF(F5-11&gt;0,E5+1,E5)</f>
        <v> </v>
      </c>
    </row>
    <row r="6" spans="4:31" ht="15">
      <c r="D6" s="3">
        <f>'dersiçiperformans(1)'!Z12</f>
        <v>0</v>
      </c>
      <c r="E6" s="3" t="str">
        <f aca="true" t="shared" si="0" ref="E6:E69">IF(D6=100,"4",IF(D6&gt;80,"4",IF(D6&gt;60,"3",IF(D6&gt;40,"2",IF(D6&gt;20,"1",IF(D6&gt;0,0," "))))))</f>
        <v> </v>
      </c>
      <c r="F6" s="3" t="b">
        <f aca="true" t="shared" si="1" ref="F6:F69">IF(D6=100,20,IF(D6&gt;80,D6-80,IF(D6&gt;60,D6-60,IF(D6&gt;40,D6-40,IF(D6&gt;20,D6-20,IF(D6&gt;0,D6-0))))))</f>
        <v>0</v>
      </c>
      <c r="G6" s="3"/>
      <c r="H6" s="3" t="str">
        <f aca="true" t="shared" si="2" ref="H6:H69">IF(F6-0&gt;0,E6+1,E6)</f>
        <v> </v>
      </c>
      <c r="I6" s="3" t="str">
        <f aca="true" t="shared" si="3" ref="I6:I69">IF(F6-1&gt;0,E6+1,E6)</f>
        <v> </v>
      </c>
      <c r="J6" s="3" t="str">
        <f aca="true" t="shared" si="4" ref="J6:J69">IF(F6-2&gt;0,E6+1,E6)</f>
        <v> </v>
      </c>
      <c r="K6" s="3" t="str">
        <f aca="true" t="shared" si="5" ref="K6:K69">IF(F6-13&gt;0,E6+1,E6)</f>
        <v> </v>
      </c>
      <c r="L6" s="3" t="str">
        <f aca="true" t="shared" si="6" ref="L6:L69">IF(F6-4&gt;0,E6+1,E6)</f>
        <v> </v>
      </c>
      <c r="N6" s="3" t="str">
        <f aca="true" t="shared" si="7" ref="N6:N69">IF(F6-17&gt;0,E6+1,E6)</f>
        <v> </v>
      </c>
      <c r="O6" s="3" t="str">
        <f aca="true" t="shared" si="8" ref="O6:O69">IF(F6-6&gt;0,E6+1,E6)</f>
        <v> </v>
      </c>
      <c r="P6" s="3" t="str">
        <f aca="true" t="shared" si="9" ref="P6:P69">IF(F6-7&gt;0,E6+1,E6)</f>
        <v> </v>
      </c>
      <c r="Q6" s="3" t="str">
        <f aca="true" t="shared" si="10" ref="Q6:Q69">IF(F6-8&gt;0,E6+1,E6)</f>
        <v> </v>
      </c>
      <c r="R6" s="3" t="str">
        <f aca="true" t="shared" si="11" ref="R6:R69">IF(F6-9&gt;0,E6+1,E6)</f>
        <v> </v>
      </c>
      <c r="T6" s="3" t="str">
        <f aca="true" t="shared" si="12" ref="T6:T69">IF(F6-10&gt;0,E6+1,E6)</f>
        <v> </v>
      </c>
      <c r="U6" s="3" t="str">
        <f aca="true" t="shared" si="13" ref="U6:U69">IF(F6-19&gt;0,E6+1,E6)</f>
        <v> </v>
      </c>
      <c r="V6" s="3" t="str">
        <f aca="true" t="shared" si="14" ref="V6:V69">IF(F6-12&gt;0,E6+1,E6)</f>
        <v> </v>
      </c>
      <c r="W6" s="3" t="str">
        <f aca="true" t="shared" si="15" ref="W6:W69">IF(F6-3&gt;0,E6+1,E6)</f>
        <v> </v>
      </c>
      <c r="X6" s="3" t="str">
        <f aca="true" t="shared" si="16" ref="X6:X69">IF(F6-14&gt;0,E6+1,E6)</f>
        <v> </v>
      </c>
      <c r="Z6" s="3" t="str">
        <f aca="true" t="shared" si="17" ref="Z6:Z69">IF(F6-15&gt;0,E6+1,E6)</f>
        <v> </v>
      </c>
      <c r="AA6" s="3" t="str">
        <f aca="true" t="shared" si="18" ref="AA6:AA69">IF(F6-16&gt;0,E6+1,E6)</f>
        <v> </v>
      </c>
      <c r="AC6" s="3" t="str">
        <f aca="true" t="shared" si="19" ref="AC6:AC69">IF(F6-5&gt;0,E6+1,E6)</f>
        <v> </v>
      </c>
      <c r="AD6" s="3" t="str">
        <f aca="true" t="shared" si="20" ref="AD6:AD69">IF(F6-18&gt;0,E6+1,E6)</f>
        <v> </v>
      </c>
      <c r="AE6" s="3" t="str">
        <f aca="true" t="shared" si="21" ref="AE6:AE69">IF(F6-11&gt;0,E6+1,E6)</f>
        <v> </v>
      </c>
    </row>
    <row r="7" spans="4:31" ht="15">
      <c r="D7" s="3">
        <f>'dersiçiperformans(1)'!Z13</f>
        <v>0</v>
      </c>
      <c r="E7" s="3" t="str">
        <f t="shared" si="0"/>
        <v> </v>
      </c>
      <c r="F7" s="3" t="b">
        <f t="shared" si="1"/>
        <v>0</v>
      </c>
      <c r="G7" s="3"/>
      <c r="H7" s="3" t="str">
        <f t="shared" si="2"/>
        <v> </v>
      </c>
      <c r="I7" s="3" t="str">
        <f t="shared" si="3"/>
        <v> </v>
      </c>
      <c r="J7" s="3" t="str">
        <f t="shared" si="4"/>
        <v> </v>
      </c>
      <c r="K7" s="3" t="str">
        <f t="shared" si="5"/>
        <v> </v>
      </c>
      <c r="L7" s="3" t="str">
        <f t="shared" si="6"/>
        <v> </v>
      </c>
      <c r="N7" s="3" t="str">
        <f t="shared" si="7"/>
        <v> </v>
      </c>
      <c r="O7" s="3" t="str">
        <f t="shared" si="8"/>
        <v> </v>
      </c>
      <c r="P7" s="3" t="str">
        <f t="shared" si="9"/>
        <v> </v>
      </c>
      <c r="Q7" s="3" t="str">
        <f t="shared" si="10"/>
        <v> </v>
      </c>
      <c r="R7" s="3" t="str">
        <f t="shared" si="11"/>
        <v> </v>
      </c>
      <c r="T7" s="3" t="str">
        <f t="shared" si="12"/>
        <v> </v>
      </c>
      <c r="U7" s="3" t="str">
        <f t="shared" si="13"/>
        <v> </v>
      </c>
      <c r="V7" s="3" t="str">
        <f t="shared" si="14"/>
        <v> </v>
      </c>
      <c r="W7" s="3" t="str">
        <f t="shared" si="15"/>
        <v> </v>
      </c>
      <c r="X7" s="3" t="str">
        <f t="shared" si="16"/>
        <v> </v>
      </c>
      <c r="Z7" s="3" t="str">
        <f t="shared" si="17"/>
        <v> </v>
      </c>
      <c r="AA7" s="3" t="str">
        <f t="shared" si="18"/>
        <v> </v>
      </c>
      <c r="AC7" s="3" t="str">
        <f t="shared" si="19"/>
        <v> </v>
      </c>
      <c r="AD7" s="3" t="str">
        <f t="shared" si="20"/>
        <v> </v>
      </c>
      <c r="AE7" s="3" t="str">
        <f t="shared" si="21"/>
        <v> </v>
      </c>
    </row>
    <row r="8" spans="4:31" ht="15">
      <c r="D8" s="3">
        <f>'dersiçiperformans(1)'!Z14</f>
        <v>0</v>
      </c>
      <c r="E8" s="3" t="str">
        <f t="shared" si="0"/>
        <v> </v>
      </c>
      <c r="F8" s="3" t="b">
        <f t="shared" si="1"/>
        <v>0</v>
      </c>
      <c r="G8" s="3"/>
      <c r="H8" s="3" t="str">
        <f t="shared" si="2"/>
        <v> </v>
      </c>
      <c r="I8" s="3" t="str">
        <f t="shared" si="3"/>
        <v> </v>
      </c>
      <c r="J8" s="3" t="str">
        <f t="shared" si="4"/>
        <v> </v>
      </c>
      <c r="K8" s="3" t="str">
        <f t="shared" si="5"/>
        <v> </v>
      </c>
      <c r="L8" s="3" t="str">
        <f t="shared" si="6"/>
        <v> </v>
      </c>
      <c r="N8" s="3" t="str">
        <f t="shared" si="7"/>
        <v> </v>
      </c>
      <c r="O8" s="3" t="str">
        <f t="shared" si="8"/>
        <v> </v>
      </c>
      <c r="P8" s="3" t="str">
        <f t="shared" si="9"/>
        <v> </v>
      </c>
      <c r="Q8" s="3" t="str">
        <f t="shared" si="10"/>
        <v> </v>
      </c>
      <c r="R8" s="3" t="str">
        <f t="shared" si="11"/>
        <v> </v>
      </c>
      <c r="T8" s="3" t="str">
        <f t="shared" si="12"/>
        <v> </v>
      </c>
      <c r="U8" s="3" t="str">
        <f t="shared" si="13"/>
        <v> </v>
      </c>
      <c r="V8" s="3" t="str">
        <f t="shared" si="14"/>
        <v> </v>
      </c>
      <c r="W8" s="3" t="str">
        <f t="shared" si="15"/>
        <v> </v>
      </c>
      <c r="X8" s="3" t="str">
        <f t="shared" si="16"/>
        <v> </v>
      </c>
      <c r="Z8" s="3" t="str">
        <f t="shared" si="17"/>
        <v> </v>
      </c>
      <c r="AA8" s="3" t="str">
        <f t="shared" si="18"/>
        <v> </v>
      </c>
      <c r="AC8" s="3" t="str">
        <f t="shared" si="19"/>
        <v> </v>
      </c>
      <c r="AD8" s="3" t="str">
        <f t="shared" si="20"/>
        <v> </v>
      </c>
      <c r="AE8" s="3" t="str">
        <f t="shared" si="21"/>
        <v> </v>
      </c>
    </row>
    <row r="9" spans="4:31" ht="15">
      <c r="D9" s="3">
        <f>'dersiçiperformans(1)'!Z15</f>
        <v>0</v>
      </c>
      <c r="E9" s="3" t="str">
        <f t="shared" si="0"/>
        <v> </v>
      </c>
      <c r="F9" s="3" t="b">
        <f t="shared" si="1"/>
        <v>0</v>
      </c>
      <c r="G9" s="3"/>
      <c r="H9" s="3" t="str">
        <f t="shared" si="2"/>
        <v> </v>
      </c>
      <c r="I9" s="3" t="str">
        <f t="shared" si="3"/>
        <v> </v>
      </c>
      <c r="J9" s="3" t="str">
        <f t="shared" si="4"/>
        <v> </v>
      </c>
      <c r="K9" s="3" t="str">
        <f t="shared" si="5"/>
        <v> </v>
      </c>
      <c r="L9" s="3" t="str">
        <f t="shared" si="6"/>
        <v> </v>
      </c>
      <c r="N9" s="3" t="str">
        <f t="shared" si="7"/>
        <v> </v>
      </c>
      <c r="O9" s="3" t="str">
        <f t="shared" si="8"/>
        <v> </v>
      </c>
      <c r="P9" s="3" t="str">
        <f t="shared" si="9"/>
        <v> </v>
      </c>
      <c r="Q9" s="3" t="str">
        <f t="shared" si="10"/>
        <v> </v>
      </c>
      <c r="R9" s="3" t="str">
        <f t="shared" si="11"/>
        <v> </v>
      </c>
      <c r="T9" s="3" t="str">
        <f t="shared" si="12"/>
        <v> </v>
      </c>
      <c r="U9" s="3" t="str">
        <f t="shared" si="13"/>
        <v> </v>
      </c>
      <c r="V9" s="3" t="str">
        <f t="shared" si="14"/>
        <v> </v>
      </c>
      <c r="W9" s="3" t="str">
        <f t="shared" si="15"/>
        <v> </v>
      </c>
      <c r="X9" s="3" t="str">
        <f t="shared" si="16"/>
        <v> </v>
      </c>
      <c r="Z9" s="3" t="str">
        <f t="shared" si="17"/>
        <v> </v>
      </c>
      <c r="AA9" s="3" t="str">
        <f t="shared" si="18"/>
        <v> </v>
      </c>
      <c r="AC9" s="3" t="str">
        <f t="shared" si="19"/>
        <v> </v>
      </c>
      <c r="AD9" s="3" t="str">
        <f t="shared" si="20"/>
        <v> </v>
      </c>
      <c r="AE9" s="3" t="str">
        <f t="shared" si="21"/>
        <v> </v>
      </c>
    </row>
    <row r="10" spans="4:31" ht="15">
      <c r="D10" s="3">
        <f>'dersiçiperformans(1)'!Z16</f>
        <v>0</v>
      </c>
      <c r="E10" s="3" t="str">
        <f t="shared" si="0"/>
        <v> </v>
      </c>
      <c r="F10" s="3" t="b">
        <f t="shared" si="1"/>
        <v>0</v>
      </c>
      <c r="G10" s="3"/>
      <c r="H10" s="3" t="str">
        <f t="shared" si="2"/>
        <v> </v>
      </c>
      <c r="I10" s="3" t="str">
        <f t="shared" si="3"/>
        <v> </v>
      </c>
      <c r="J10" s="3" t="str">
        <f t="shared" si="4"/>
        <v> </v>
      </c>
      <c r="K10" s="3" t="str">
        <f t="shared" si="5"/>
        <v> </v>
      </c>
      <c r="L10" s="3" t="str">
        <f t="shared" si="6"/>
        <v> </v>
      </c>
      <c r="N10" s="3" t="str">
        <f t="shared" si="7"/>
        <v> </v>
      </c>
      <c r="O10" s="3" t="str">
        <f t="shared" si="8"/>
        <v> </v>
      </c>
      <c r="P10" s="3" t="str">
        <f t="shared" si="9"/>
        <v> </v>
      </c>
      <c r="Q10" s="3" t="str">
        <f t="shared" si="10"/>
        <v> </v>
      </c>
      <c r="R10" s="3" t="str">
        <f t="shared" si="11"/>
        <v> </v>
      </c>
      <c r="T10" s="3" t="str">
        <f t="shared" si="12"/>
        <v> </v>
      </c>
      <c r="U10" s="3" t="str">
        <f t="shared" si="13"/>
        <v> </v>
      </c>
      <c r="V10" s="3" t="str">
        <f t="shared" si="14"/>
        <v> </v>
      </c>
      <c r="W10" s="3" t="str">
        <f t="shared" si="15"/>
        <v> </v>
      </c>
      <c r="X10" s="3" t="str">
        <f t="shared" si="16"/>
        <v> </v>
      </c>
      <c r="Z10" s="3" t="str">
        <f t="shared" si="17"/>
        <v> </v>
      </c>
      <c r="AA10" s="3" t="str">
        <f t="shared" si="18"/>
        <v> </v>
      </c>
      <c r="AC10" s="3" t="str">
        <f t="shared" si="19"/>
        <v> </v>
      </c>
      <c r="AD10" s="3" t="str">
        <f t="shared" si="20"/>
        <v> </v>
      </c>
      <c r="AE10" s="3" t="str">
        <f t="shared" si="21"/>
        <v> </v>
      </c>
    </row>
    <row r="11" spans="4:31" ht="15">
      <c r="D11" s="3">
        <f>'dersiçiperformans(1)'!Z17</f>
        <v>0</v>
      </c>
      <c r="E11" s="3" t="str">
        <f t="shared" si="0"/>
        <v> </v>
      </c>
      <c r="F11" s="3" t="b">
        <f t="shared" si="1"/>
        <v>0</v>
      </c>
      <c r="G11" s="3"/>
      <c r="H11" s="3" t="str">
        <f t="shared" si="2"/>
        <v> </v>
      </c>
      <c r="I11" s="3" t="str">
        <f t="shared" si="3"/>
        <v> </v>
      </c>
      <c r="J11" s="3" t="str">
        <f t="shared" si="4"/>
        <v> </v>
      </c>
      <c r="K11" s="3" t="str">
        <f t="shared" si="5"/>
        <v> </v>
      </c>
      <c r="L11" s="3" t="str">
        <f t="shared" si="6"/>
        <v> </v>
      </c>
      <c r="N11" s="3" t="str">
        <f t="shared" si="7"/>
        <v> </v>
      </c>
      <c r="O11" s="3" t="str">
        <f t="shared" si="8"/>
        <v> </v>
      </c>
      <c r="P11" s="3" t="str">
        <f t="shared" si="9"/>
        <v> </v>
      </c>
      <c r="Q11" s="3" t="str">
        <f t="shared" si="10"/>
        <v> </v>
      </c>
      <c r="R11" s="3" t="str">
        <f t="shared" si="11"/>
        <v> </v>
      </c>
      <c r="T11" s="3" t="str">
        <f t="shared" si="12"/>
        <v> </v>
      </c>
      <c r="U11" s="3" t="str">
        <f t="shared" si="13"/>
        <v> </v>
      </c>
      <c r="V11" s="3" t="str">
        <f t="shared" si="14"/>
        <v> </v>
      </c>
      <c r="W11" s="3" t="str">
        <f t="shared" si="15"/>
        <v> </v>
      </c>
      <c r="X11" s="3" t="str">
        <f t="shared" si="16"/>
        <v> </v>
      </c>
      <c r="Z11" s="3" t="str">
        <f t="shared" si="17"/>
        <v> </v>
      </c>
      <c r="AA11" s="3" t="str">
        <f t="shared" si="18"/>
        <v> </v>
      </c>
      <c r="AC11" s="3" t="str">
        <f t="shared" si="19"/>
        <v> </v>
      </c>
      <c r="AD11" s="3" t="str">
        <f t="shared" si="20"/>
        <v> </v>
      </c>
      <c r="AE11" s="3" t="str">
        <f t="shared" si="21"/>
        <v> </v>
      </c>
    </row>
    <row r="12" spans="4:31" ht="15">
      <c r="D12" s="3">
        <f>'dersiçiperformans(1)'!Z18</f>
        <v>0</v>
      </c>
      <c r="E12" s="3" t="str">
        <f t="shared" si="0"/>
        <v> </v>
      </c>
      <c r="F12" s="3" t="b">
        <f t="shared" si="1"/>
        <v>0</v>
      </c>
      <c r="G12" s="3"/>
      <c r="H12" s="3" t="str">
        <f t="shared" si="2"/>
        <v> </v>
      </c>
      <c r="I12" s="3" t="str">
        <f t="shared" si="3"/>
        <v> </v>
      </c>
      <c r="J12" s="3" t="str">
        <f t="shared" si="4"/>
        <v> </v>
      </c>
      <c r="K12" s="3" t="str">
        <f t="shared" si="5"/>
        <v> </v>
      </c>
      <c r="L12" s="3" t="str">
        <f t="shared" si="6"/>
        <v> </v>
      </c>
      <c r="N12" s="3" t="str">
        <f t="shared" si="7"/>
        <v> </v>
      </c>
      <c r="O12" s="3" t="str">
        <f t="shared" si="8"/>
        <v> </v>
      </c>
      <c r="P12" s="3" t="str">
        <f t="shared" si="9"/>
        <v> </v>
      </c>
      <c r="Q12" s="3" t="str">
        <f t="shared" si="10"/>
        <v> </v>
      </c>
      <c r="R12" s="3" t="str">
        <f t="shared" si="11"/>
        <v> </v>
      </c>
      <c r="T12" s="3" t="str">
        <f t="shared" si="12"/>
        <v> </v>
      </c>
      <c r="U12" s="3" t="str">
        <f t="shared" si="13"/>
        <v> </v>
      </c>
      <c r="V12" s="3" t="str">
        <f t="shared" si="14"/>
        <v> </v>
      </c>
      <c r="W12" s="3" t="str">
        <f t="shared" si="15"/>
        <v> </v>
      </c>
      <c r="X12" s="3" t="str">
        <f t="shared" si="16"/>
        <v> </v>
      </c>
      <c r="Z12" s="3" t="str">
        <f t="shared" si="17"/>
        <v> </v>
      </c>
      <c r="AA12" s="3" t="str">
        <f t="shared" si="18"/>
        <v> </v>
      </c>
      <c r="AC12" s="3" t="str">
        <f t="shared" si="19"/>
        <v> </v>
      </c>
      <c r="AD12" s="3" t="str">
        <f t="shared" si="20"/>
        <v> </v>
      </c>
      <c r="AE12" s="3" t="str">
        <f t="shared" si="21"/>
        <v> </v>
      </c>
    </row>
    <row r="13" spans="4:31" ht="15">
      <c r="D13" s="3">
        <f>'dersiçiperformans(1)'!Z19</f>
        <v>0</v>
      </c>
      <c r="E13" s="3" t="str">
        <f t="shared" si="0"/>
        <v> </v>
      </c>
      <c r="F13" s="3" t="b">
        <f t="shared" si="1"/>
        <v>0</v>
      </c>
      <c r="G13" s="3"/>
      <c r="H13" s="3" t="str">
        <f t="shared" si="2"/>
        <v> </v>
      </c>
      <c r="I13" s="3" t="str">
        <f t="shared" si="3"/>
        <v> </v>
      </c>
      <c r="J13" s="3" t="str">
        <f t="shared" si="4"/>
        <v> </v>
      </c>
      <c r="K13" s="3" t="str">
        <f t="shared" si="5"/>
        <v> </v>
      </c>
      <c r="L13" s="3" t="str">
        <f t="shared" si="6"/>
        <v> </v>
      </c>
      <c r="N13" s="3" t="str">
        <f t="shared" si="7"/>
        <v> </v>
      </c>
      <c r="O13" s="3" t="str">
        <f t="shared" si="8"/>
        <v> </v>
      </c>
      <c r="P13" s="3" t="str">
        <f t="shared" si="9"/>
        <v> </v>
      </c>
      <c r="Q13" s="3" t="str">
        <f t="shared" si="10"/>
        <v> </v>
      </c>
      <c r="R13" s="3" t="str">
        <f t="shared" si="11"/>
        <v> </v>
      </c>
      <c r="T13" s="3" t="str">
        <f t="shared" si="12"/>
        <v> </v>
      </c>
      <c r="U13" s="3" t="str">
        <f t="shared" si="13"/>
        <v> </v>
      </c>
      <c r="V13" s="3" t="str">
        <f t="shared" si="14"/>
        <v> </v>
      </c>
      <c r="W13" s="3" t="str">
        <f t="shared" si="15"/>
        <v> </v>
      </c>
      <c r="X13" s="3" t="str">
        <f t="shared" si="16"/>
        <v> </v>
      </c>
      <c r="Z13" s="3" t="str">
        <f t="shared" si="17"/>
        <v> </v>
      </c>
      <c r="AA13" s="3" t="str">
        <f t="shared" si="18"/>
        <v> </v>
      </c>
      <c r="AC13" s="3" t="str">
        <f t="shared" si="19"/>
        <v> </v>
      </c>
      <c r="AD13" s="3" t="str">
        <f t="shared" si="20"/>
        <v> </v>
      </c>
      <c r="AE13" s="3" t="str">
        <f t="shared" si="21"/>
        <v> </v>
      </c>
    </row>
    <row r="14" spans="4:31" ht="15">
      <c r="D14" s="3">
        <f>'dersiçiperformans(1)'!Z20</f>
        <v>0</v>
      </c>
      <c r="E14" s="3" t="str">
        <f t="shared" si="0"/>
        <v> </v>
      </c>
      <c r="F14" s="3" t="b">
        <f t="shared" si="1"/>
        <v>0</v>
      </c>
      <c r="G14" s="3"/>
      <c r="H14" s="3" t="str">
        <f t="shared" si="2"/>
        <v> </v>
      </c>
      <c r="I14" s="3" t="str">
        <f t="shared" si="3"/>
        <v> </v>
      </c>
      <c r="J14" s="3" t="str">
        <f t="shared" si="4"/>
        <v> </v>
      </c>
      <c r="K14" s="3" t="str">
        <f t="shared" si="5"/>
        <v> </v>
      </c>
      <c r="L14" s="3" t="str">
        <f t="shared" si="6"/>
        <v> </v>
      </c>
      <c r="N14" s="3" t="str">
        <f t="shared" si="7"/>
        <v> </v>
      </c>
      <c r="O14" s="3" t="str">
        <f t="shared" si="8"/>
        <v> </v>
      </c>
      <c r="P14" s="3" t="str">
        <f t="shared" si="9"/>
        <v> </v>
      </c>
      <c r="Q14" s="3" t="str">
        <f t="shared" si="10"/>
        <v> </v>
      </c>
      <c r="R14" s="3" t="str">
        <f t="shared" si="11"/>
        <v> </v>
      </c>
      <c r="T14" s="3" t="str">
        <f t="shared" si="12"/>
        <v> </v>
      </c>
      <c r="U14" s="3" t="str">
        <f t="shared" si="13"/>
        <v> </v>
      </c>
      <c r="V14" s="3" t="str">
        <f t="shared" si="14"/>
        <v> </v>
      </c>
      <c r="W14" s="3" t="str">
        <f t="shared" si="15"/>
        <v> </v>
      </c>
      <c r="X14" s="3" t="str">
        <f t="shared" si="16"/>
        <v> </v>
      </c>
      <c r="Z14" s="3" t="str">
        <f t="shared" si="17"/>
        <v> </v>
      </c>
      <c r="AA14" s="3" t="str">
        <f t="shared" si="18"/>
        <v> </v>
      </c>
      <c r="AC14" s="3" t="str">
        <f t="shared" si="19"/>
        <v> </v>
      </c>
      <c r="AD14" s="3" t="str">
        <f t="shared" si="20"/>
        <v> </v>
      </c>
      <c r="AE14" s="3" t="str">
        <f t="shared" si="21"/>
        <v> </v>
      </c>
    </row>
    <row r="15" spans="4:31" ht="15">
      <c r="D15" s="3">
        <f>'dersiçiperformans(1)'!Z21</f>
        <v>0</v>
      </c>
      <c r="E15" s="3" t="str">
        <f t="shared" si="0"/>
        <v> </v>
      </c>
      <c r="F15" s="3" t="b">
        <f t="shared" si="1"/>
        <v>0</v>
      </c>
      <c r="G15" s="3"/>
      <c r="H15" s="3" t="str">
        <f t="shared" si="2"/>
        <v> </v>
      </c>
      <c r="I15" s="3" t="str">
        <f t="shared" si="3"/>
        <v> </v>
      </c>
      <c r="J15" s="3" t="str">
        <f t="shared" si="4"/>
        <v> </v>
      </c>
      <c r="K15" s="3" t="str">
        <f t="shared" si="5"/>
        <v> </v>
      </c>
      <c r="L15" s="3" t="str">
        <f t="shared" si="6"/>
        <v> </v>
      </c>
      <c r="N15" s="3" t="str">
        <f t="shared" si="7"/>
        <v> </v>
      </c>
      <c r="O15" s="3" t="str">
        <f t="shared" si="8"/>
        <v> </v>
      </c>
      <c r="P15" s="3" t="str">
        <f t="shared" si="9"/>
        <v> </v>
      </c>
      <c r="Q15" s="3" t="str">
        <f t="shared" si="10"/>
        <v> </v>
      </c>
      <c r="R15" s="3" t="str">
        <f t="shared" si="11"/>
        <v> </v>
      </c>
      <c r="T15" s="3" t="str">
        <f t="shared" si="12"/>
        <v> </v>
      </c>
      <c r="U15" s="3" t="str">
        <f t="shared" si="13"/>
        <v> </v>
      </c>
      <c r="V15" s="3" t="str">
        <f t="shared" si="14"/>
        <v> </v>
      </c>
      <c r="W15" s="3" t="str">
        <f t="shared" si="15"/>
        <v> </v>
      </c>
      <c r="X15" s="3" t="str">
        <f t="shared" si="16"/>
        <v> </v>
      </c>
      <c r="Z15" s="3" t="str">
        <f t="shared" si="17"/>
        <v> </v>
      </c>
      <c r="AA15" s="3" t="str">
        <f t="shared" si="18"/>
        <v> </v>
      </c>
      <c r="AC15" s="3" t="str">
        <f t="shared" si="19"/>
        <v> </v>
      </c>
      <c r="AD15" s="3" t="str">
        <f t="shared" si="20"/>
        <v> </v>
      </c>
      <c r="AE15" s="3" t="str">
        <f t="shared" si="21"/>
        <v> </v>
      </c>
    </row>
    <row r="16" spans="4:31" ht="15">
      <c r="D16" s="3">
        <f>'dersiçiperformans(1)'!Z22</f>
        <v>0</v>
      </c>
      <c r="E16" s="3" t="str">
        <f t="shared" si="0"/>
        <v> </v>
      </c>
      <c r="F16" s="3" t="b">
        <f t="shared" si="1"/>
        <v>0</v>
      </c>
      <c r="G16" s="3"/>
      <c r="H16" s="3" t="str">
        <f t="shared" si="2"/>
        <v> </v>
      </c>
      <c r="I16" s="3" t="str">
        <f t="shared" si="3"/>
        <v> </v>
      </c>
      <c r="J16" s="3" t="str">
        <f t="shared" si="4"/>
        <v> </v>
      </c>
      <c r="K16" s="3" t="str">
        <f t="shared" si="5"/>
        <v> </v>
      </c>
      <c r="L16" s="3" t="str">
        <f t="shared" si="6"/>
        <v> </v>
      </c>
      <c r="N16" s="3" t="str">
        <f t="shared" si="7"/>
        <v> </v>
      </c>
      <c r="O16" s="3" t="str">
        <f t="shared" si="8"/>
        <v> </v>
      </c>
      <c r="P16" s="3" t="str">
        <f t="shared" si="9"/>
        <v> </v>
      </c>
      <c r="Q16" s="3" t="str">
        <f t="shared" si="10"/>
        <v> </v>
      </c>
      <c r="R16" s="3" t="str">
        <f t="shared" si="11"/>
        <v> </v>
      </c>
      <c r="T16" s="3" t="str">
        <f t="shared" si="12"/>
        <v> </v>
      </c>
      <c r="U16" s="3" t="str">
        <f t="shared" si="13"/>
        <v> </v>
      </c>
      <c r="V16" s="3" t="str">
        <f t="shared" si="14"/>
        <v> </v>
      </c>
      <c r="W16" s="3" t="str">
        <f t="shared" si="15"/>
        <v> </v>
      </c>
      <c r="X16" s="3" t="str">
        <f t="shared" si="16"/>
        <v> </v>
      </c>
      <c r="Z16" s="3" t="str">
        <f t="shared" si="17"/>
        <v> </v>
      </c>
      <c r="AA16" s="3" t="str">
        <f t="shared" si="18"/>
        <v> </v>
      </c>
      <c r="AC16" s="3" t="str">
        <f t="shared" si="19"/>
        <v> </v>
      </c>
      <c r="AD16" s="3" t="str">
        <f t="shared" si="20"/>
        <v> </v>
      </c>
      <c r="AE16" s="3" t="str">
        <f t="shared" si="21"/>
        <v> </v>
      </c>
    </row>
    <row r="17" spans="4:31" ht="15">
      <c r="D17" s="3">
        <f>'dersiçiperformans(1)'!Z23</f>
        <v>0</v>
      </c>
      <c r="E17" s="3" t="str">
        <f t="shared" si="0"/>
        <v> </v>
      </c>
      <c r="F17" s="3" t="b">
        <f t="shared" si="1"/>
        <v>0</v>
      </c>
      <c r="G17" s="3"/>
      <c r="H17" s="3" t="str">
        <f t="shared" si="2"/>
        <v> </v>
      </c>
      <c r="I17" s="3" t="str">
        <f t="shared" si="3"/>
        <v> </v>
      </c>
      <c r="J17" s="3" t="str">
        <f t="shared" si="4"/>
        <v> </v>
      </c>
      <c r="K17" s="3" t="str">
        <f t="shared" si="5"/>
        <v> </v>
      </c>
      <c r="L17" s="3" t="str">
        <f t="shared" si="6"/>
        <v> </v>
      </c>
      <c r="N17" s="3" t="str">
        <f t="shared" si="7"/>
        <v> </v>
      </c>
      <c r="O17" s="3" t="str">
        <f t="shared" si="8"/>
        <v> </v>
      </c>
      <c r="P17" s="3" t="str">
        <f t="shared" si="9"/>
        <v> </v>
      </c>
      <c r="Q17" s="3" t="str">
        <f t="shared" si="10"/>
        <v> </v>
      </c>
      <c r="R17" s="3" t="str">
        <f t="shared" si="11"/>
        <v> </v>
      </c>
      <c r="T17" s="3" t="str">
        <f t="shared" si="12"/>
        <v> </v>
      </c>
      <c r="U17" s="3" t="str">
        <f t="shared" si="13"/>
        <v> </v>
      </c>
      <c r="V17" s="3" t="str">
        <f t="shared" si="14"/>
        <v> </v>
      </c>
      <c r="W17" s="3" t="str">
        <f t="shared" si="15"/>
        <v> </v>
      </c>
      <c r="X17" s="3" t="str">
        <f t="shared" si="16"/>
        <v> </v>
      </c>
      <c r="Z17" s="3" t="str">
        <f t="shared" si="17"/>
        <v> </v>
      </c>
      <c r="AA17" s="3" t="str">
        <f t="shared" si="18"/>
        <v> </v>
      </c>
      <c r="AC17" s="3" t="str">
        <f t="shared" si="19"/>
        <v> </v>
      </c>
      <c r="AD17" s="3" t="str">
        <f t="shared" si="20"/>
        <v> </v>
      </c>
      <c r="AE17" s="3" t="str">
        <f t="shared" si="21"/>
        <v> </v>
      </c>
    </row>
    <row r="18" spans="4:31" ht="15">
      <c r="D18" s="3">
        <f>'dersiçiperformans(1)'!Z24</f>
        <v>0</v>
      </c>
      <c r="E18" s="3" t="str">
        <f t="shared" si="0"/>
        <v> </v>
      </c>
      <c r="F18" s="3" t="b">
        <f t="shared" si="1"/>
        <v>0</v>
      </c>
      <c r="G18" s="3"/>
      <c r="H18" s="3" t="str">
        <f t="shared" si="2"/>
        <v> </v>
      </c>
      <c r="I18" s="3" t="str">
        <f t="shared" si="3"/>
        <v> </v>
      </c>
      <c r="J18" s="3" t="str">
        <f t="shared" si="4"/>
        <v> </v>
      </c>
      <c r="K18" s="3" t="str">
        <f t="shared" si="5"/>
        <v> </v>
      </c>
      <c r="L18" s="3" t="str">
        <f t="shared" si="6"/>
        <v> </v>
      </c>
      <c r="N18" s="3" t="str">
        <f t="shared" si="7"/>
        <v> </v>
      </c>
      <c r="O18" s="3" t="str">
        <f t="shared" si="8"/>
        <v> </v>
      </c>
      <c r="P18" s="3" t="str">
        <f t="shared" si="9"/>
        <v> </v>
      </c>
      <c r="Q18" s="3" t="str">
        <f t="shared" si="10"/>
        <v> </v>
      </c>
      <c r="R18" s="3" t="str">
        <f t="shared" si="11"/>
        <v> </v>
      </c>
      <c r="T18" s="3" t="str">
        <f t="shared" si="12"/>
        <v> </v>
      </c>
      <c r="U18" s="3" t="str">
        <f t="shared" si="13"/>
        <v> </v>
      </c>
      <c r="V18" s="3" t="str">
        <f t="shared" si="14"/>
        <v> </v>
      </c>
      <c r="W18" s="3" t="str">
        <f t="shared" si="15"/>
        <v> </v>
      </c>
      <c r="X18" s="3" t="str">
        <f t="shared" si="16"/>
        <v> </v>
      </c>
      <c r="Z18" s="3" t="str">
        <f t="shared" si="17"/>
        <v> </v>
      </c>
      <c r="AA18" s="3" t="str">
        <f t="shared" si="18"/>
        <v> </v>
      </c>
      <c r="AC18" s="3" t="str">
        <f t="shared" si="19"/>
        <v> </v>
      </c>
      <c r="AD18" s="3" t="str">
        <f t="shared" si="20"/>
        <v> </v>
      </c>
      <c r="AE18" s="3" t="str">
        <f t="shared" si="21"/>
        <v> </v>
      </c>
    </row>
    <row r="19" spans="4:31" ht="15">
      <c r="D19" s="3">
        <f>'dersiçiperformans(1)'!Z25</f>
        <v>0</v>
      </c>
      <c r="E19" s="3" t="str">
        <f t="shared" si="0"/>
        <v> </v>
      </c>
      <c r="F19" s="3" t="b">
        <f t="shared" si="1"/>
        <v>0</v>
      </c>
      <c r="G19" s="3"/>
      <c r="H19" s="3" t="str">
        <f t="shared" si="2"/>
        <v> </v>
      </c>
      <c r="I19" s="3" t="str">
        <f t="shared" si="3"/>
        <v> </v>
      </c>
      <c r="J19" s="3" t="str">
        <f t="shared" si="4"/>
        <v> </v>
      </c>
      <c r="K19" s="3" t="str">
        <f t="shared" si="5"/>
        <v> </v>
      </c>
      <c r="L19" s="3" t="str">
        <f t="shared" si="6"/>
        <v> </v>
      </c>
      <c r="N19" s="3" t="str">
        <f t="shared" si="7"/>
        <v> </v>
      </c>
      <c r="O19" s="3" t="str">
        <f t="shared" si="8"/>
        <v> </v>
      </c>
      <c r="P19" s="3" t="str">
        <f t="shared" si="9"/>
        <v> </v>
      </c>
      <c r="Q19" s="3" t="str">
        <f t="shared" si="10"/>
        <v> </v>
      </c>
      <c r="R19" s="3" t="str">
        <f t="shared" si="11"/>
        <v> </v>
      </c>
      <c r="T19" s="3" t="str">
        <f t="shared" si="12"/>
        <v> </v>
      </c>
      <c r="U19" s="3" t="str">
        <f t="shared" si="13"/>
        <v> </v>
      </c>
      <c r="V19" s="3" t="str">
        <f t="shared" si="14"/>
        <v> </v>
      </c>
      <c r="W19" s="3" t="str">
        <f t="shared" si="15"/>
        <v> </v>
      </c>
      <c r="X19" s="3" t="str">
        <f t="shared" si="16"/>
        <v> </v>
      </c>
      <c r="Z19" s="3" t="str">
        <f t="shared" si="17"/>
        <v> </v>
      </c>
      <c r="AA19" s="3" t="str">
        <f t="shared" si="18"/>
        <v> </v>
      </c>
      <c r="AC19" s="3" t="str">
        <f t="shared" si="19"/>
        <v> </v>
      </c>
      <c r="AD19" s="3" t="str">
        <f t="shared" si="20"/>
        <v> </v>
      </c>
      <c r="AE19" s="3" t="str">
        <f t="shared" si="21"/>
        <v> </v>
      </c>
    </row>
    <row r="20" spans="4:31" ht="15">
      <c r="D20" s="3">
        <f>'dersiçiperformans(1)'!Z26</f>
        <v>0</v>
      </c>
      <c r="E20" s="3" t="str">
        <f t="shared" si="0"/>
        <v> </v>
      </c>
      <c r="F20" s="3" t="b">
        <f t="shared" si="1"/>
        <v>0</v>
      </c>
      <c r="G20" s="3"/>
      <c r="H20" s="3" t="str">
        <f t="shared" si="2"/>
        <v> </v>
      </c>
      <c r="I20" s="3" t="str">
        <f t="shared" si="3"/>
        <v> </v>
      </c>
      <c r="J20" s="3" t="str">
        <f t="shared" si="4"/>
        <v> </v>
      </c>
      <c r="K20" s="3" t="str">
        <f t="shared" si="5"/>
        <v> </v>
      </c>
      <c r="L20" s="3" t="str">
        <f t="shared" si="6"/>
        <v> </v>
      </c>
      <c r="N20" s="3" t="str">
        <f t="shared" si="7"/>
        <v> </v>
      </c>
      <c r="O20" s="3" t="str">
        <f t="shared" si="8"/>
        <v> </v>
      </c>
      <c r="P20" s="3" t="str">
        <f t="shared" si="9"/>
        <v> </v>
      </c>
      <c r="Q20" s="3" t="str">
        <f t="shared" si="10"/>
        <v> </v>
      </c>
      <c r="R20" s="3" t="str">
        <f t="shared" si="11"/>
        <v> </v>
      </c>
      <c r="T20" s="3" t="str">
        <f t="shared" si="12"/>
        <v> </v>
      </c>
      <c r="U20" s="3" t="str">
        <f t="shared" si="13"/>
        <v> </v>
      </c>
      <c r="V20" s="3" t="str">
        <f t="shared" si="14"/>
        <v> </v>
      </c>
      <c r="W20" s="3" t="str">
        <f t="shared" si="15"/>
        <v> </v>
      </c>
      <c r="X20" s="3" t="str">
        <f t="shared" si="16"/>
        <v> </v>
      </c>
      <c r="Z20" s="3" t="str">
        <f t="shared" si="17"/>
        <v> </v>
      </c>
      <c r="AA20" s="3" t="str">
        <f t="shared" si="18"/>
        <v> </v>
      </c>
      <c r="AC20" s="3" t="str">
        <f t="shared" si="19"/>
        <v> </v>
      </c>
      <c r="AD20" s="3" t="str">
        <f t="shared" si="20"/>
        <v> </v>
      </c>
      <c r="AE20" s="3" t="str">
        <f t="shared" si="21"/>
        <v> </v>
      </c>
    </row>
    <row r="21" spans="4:31" ht="15">
      <c r="D21" s="3">
        <f>'dersiçiperformans(1)'!Z27</f>
        <v>0</v>
      </c>
      <c r="E21" s="3" t="str">
        <f t="shared" si="0"/>
        <v> </v>
      </c>
      <c r="F21" s="3" t="b">
        <f t="shared" si="1"/>
        <v>0</v>
      </c>
      <c r="G21" s="3"/>
      <c r="H21" s="3" t="str">
        <f t="shared" si="2"/>
        <v> </v>
      </c>
      <c r="I21" s="3" t="str">
        <f t="shared" si="3"/>
        <v> </v>
      </c>
      <c r="J21" s="3" t="str">
        <f t="shared" si="4"/>
        <v> </v>
      </c>
      <c r="K21" s="3" t="str">
        <f t="shared" si="5"/>
        <v> </v>
      </c>
      <c r="L21" s="3" t="str">
        <f t="shared" si="6"/>
        <v> </v>
      </c>
      <c r="N21" s="3" t="str">
        <f t="shared" si="7"/>
        <v> </v>
      </c>
      <c r="O21" s="3" t="str">
        <f t="shared" si="8"/>
        <v> </v>
      </c>
      <c r="P21" s="3" t="str">
        <f t="shared" si="9"/>
        <v> </v>
      </c>
      <c r="Q21" s="3" t="str">
        <f t="shared" si="10"/>
        <v> </v>
      </c>
      <c r="R21" s="3" t="str">
        <f t="shared" si="11"/>
        <v> </v>
      </c>
      <c r="T21" s="3" t="str">
        <f t="shared" si="12"/>
        <v> </v>
      </c>
      <c r="U21" s="3" t="str">
        <f t="shared" si="13"/>
        <v> </v>
      </c>
      <c r="V21" s="3" t="str">
        <f t="shared" si="14"/>
        <v> </v>
      </c>
      <c r="W21" s="3" t="str">
        <f t="shared" si="15"/>
        <v> </v>
      </c>
      <c r="X21" s="3" t="str">
        <f t="shared" si="16"/>
        <v> </v>
      </c>
      <c r="Z21" s="3" t="str">
        <f t="shared" si="17"/>
        <v> </v>
      </c>
      <c r="AA21" s="3" t="str">
        <f t="shared" si="18"/>
        <v> </v>
      </c>
      <c r="AC21" s="3" t="str">
        <f t="shared" si="19"/>
        <v> </v>
      </c>
      <c r="AD21" s="3" t="str">
        <f t="shared" si="20"/>
        <v> </v>
      </c>
      <c r="AE21" s="3" t="str">
        <f t="shared" si="21"/>
        <v> </v>
      </c>
    </row>
    <row r="22" spans="4:31" ht="15">
      <c r="D22" s="3">
        <f>'dersiçiperformans(1)'!Z28</f>
        <v>0</v>
      </c>
      <c r="E22" s="3" t="str">
        <f t="shared" si="0"/>
        <v> </v>
      </c>
      <c r="F22" s="3" t="b">
        <f t="shared" si="1"/>
        <v>0</v>
      </c>
      <c r="G22" s="3"/>
      <c r="H22" s="3" t="str">
        <f t="shared" si="2"/>
        <v> </v>
      </c>
      <c r="I22" s="3" t="str">
        <f t="shared" si="3"/>
        <v> </v>
      </c>
      <c r="J22" s="3" t="str">
        <f t="shared" si="4"/>
        <v> </v>
      </c>
      <c r="K22" s="3" t="str">
        <f t="shared" si="5"/>
        <v> </v>
      </c>
      <c r="L22" s="3" t="str">
        <f t="shared" si="6"/>
        <v> </v>
      </c>
      <c r="N22" s="3" t="str">
        <f t="shared" si="7"/>
        <v> </v>
      </c>
      <c r="O22" s="3" t="str">
        <f t="shared" si="8"/>
        <v> </v>
      </c>
      <c r="P22" s="3" t="str">
        <f t="shared" si="9"/>
        <v> </v>
      </c>
      <c r="Q22" s="3" t="str">
        <f t="shared" si="10"/>
        <v> </v>
      </c>
      <c r="R22" s="3" t="str">
        <f t="shared" si="11"/>
        <v> </v>
      </c>
      <c r="T22" s="3" t="str">
        <f t="shared" si="12"/>
        <v> </v>
      </c>
      <c r="U22" s="3" t="str">
        <f t="shared" si="13"/>
        <v> </v>
      </c>
      <c r="V22" s="3" t="str">
        <f t="shared" si="14"/>
        <v> </v>
      </c>
      <c r="W22" s="3" t="str">
        <f t="shared" si="15"/>
        <v> </v>
      </c>
      <c r="X22" s="3" t="str">
        <f t="shared" si="16"/>
        <v> </v>
      </c>
      <c r="Z22" s="3" t="str">
        <f t="shared" si="17"/>
        <v> </v>
      </c>
      <c r="AA22" s="3" t="str">
        <f t="shared" si="18"/>
        <v> </v>
      </c>
      <c r="AC22" s="3" t="str">
        <f t="shared" si="19"/>
        <v> </v>
      </c>
      <c r="AD22" s="3" t="str">
        <f t="shared" si="20"/>
        <v> </v>
      </c>
      <c r="AE22" s="3" t="str">
        <f t="shared" si="21"/>
        <v> </v>
      </c>
    </row>
    <row r="23" spans="4:31" ht="15">
      <c r="D23" s="3">
        <f>'dersiçiperformans(1)'!Z29</f>
        <v>0</v>
      </c>
      <c r="E23" s="3" t="str">
        <f t="shared" si="0"/>
        <v> </v>
      </c>
      <c r="F23" s="3" t="b">
        <f t="shared" si="1"/>
        <v>0</v>
      </c>
      <c r="G23" s="3"/>
      <c r="H23" s="3" t="str">
        <f t="shared" si="2"/>
        <v> </v>
      </c>
      <c r="I23" s="3" t="str">
        <f t="shared" si="3"/>
        <v> </v>
      </c>
      <c r="J23" s="3" t="str">
        <f t="shared" si="4"/>
        <v> </v>
      </c>
      <c r="K23" s="3" t="str">
        <f t="shared" si="5"/>
        <v> </v>
      </c>
      <c r="L23" s="3" t="str">
        <f t="shared" si="6"/>
        <v> </v>
      </c>
      <c r="N23" s="3" t="str">
        <f t="shared" si="7"/>
        <v> </v>
      </c>
      <c r="O23" s="3" t="str">
        <f t="shared" si="8"/>
        <v> </v>
      </c>
      <c r="P23" s="3" t="str">
        <f t="shared" si="9"/>
        <v> </v>
      </c>
      <c r="Q23" s="3" t="str">
        <f t="shared" si="10"/>
        <v> </v>
      </c>
      <c r="R23" s="3" t="str">
        <f t="shared" si="11"/>
        <v> </v>
      </c>
      <c r="T23" s="3" t="str">
        <f t="shared" si="12"/>
        <v> </v>
      </c>
      <c r="U23" s="3" t="str">
        <f t="shared" si="13"/>
        <v> </v>
      </c>
      <c r="V23" s="3" t="str">
        <f t="shared" si="14"/>
        <v> </v>
      </c>
      <c r="W23" s="3" t="str">
        <f t="shared" si="15"/>
        <v> </v>
      </c>
      <c r="X23" s="3" t="str">
        <f t="shared" si="16"/>
        <v> </v>
      </c>
      <c r="Z23" s="3" t="str">
        <f t="shared" si="17"/>
        <v> </v>
      </c>
      <c r="AA23" s="3" t="str">
        <f t="shared" si="18"/>
        <v> </v>
      </c>
      <c r="AC23" s="3" t="str">
        <f t="shared" si="19"/>
        <v> </v>
      </c>
      <c r="AD23" s="3" t="str">
        <f t="shared" si="20"/>
        <v> </v>
      </c>
      <c r="AE23" s="3" t="str">
        <f t="shared" si="21"/>
        <v> </v>
      </c>
    </row>
    <row r="24" spans="4:31" ht="15">
      <c r="D24" s="3">
        <f>'dersiçiperformans(1)'!Z30</f>
        <v>0</v>
      </c>
      <c r="E24" s="3" t="str">
        <f t="shared" si="0"/>
        <v> </v>
      </c>
      <c r="F24" s="3" t="b">
        <f t="shared" si="1"/>
        <v>0</v>
      </c>
      <c r="G24" s="3"/>
      <c r="H24" s="3" t="str">
        <f t="shared" si="2"/>
        <v> </v>
      </c>
      <c r="I24" s="3" t="str">
        <f t="shared" si="3"/>
        <v> </v>
      </c>
      <c r="J24" s="3" t="str">
        <f t="shared" si="4"/>
        <v> </v>
      </c>
      <c r="K24" s="3" t="str">
        <f t="shared" si="5"/>
        <v> </v>
      </c>
      <c r="L24" s="3" t="str">
        <f t="shared" si="6"/>
        <v> </v>
      </c>
      <c r="N24" s="3" t="str">
        <f t="shared" si="7"/>
        <v> </v>
      </c>
      <c r="O24" s="3" t="str">
        <f t="shared" si="8"/>
        <v> </v>
      </c>
      <c r="P24" s="3" t="str">
        <f t="shared" si="9"/>
        <v> </v>
      </c>
      <c r="Q24" s="3" t="str">
        <f t="shared" si="10"/>
        <v> </v>
      </c>
      <c r="R24" s="3" t="str">
        <f t="shared" si="11"/>
        <v> </v>
      </c>
      <c r="T24" s="3" t="str">
        <f t="shared" si="12"/>
        <v> </v>
      </c>
      <c r="U24" s="3" t="str">
        <f t="shared" si="13"/>
        <v> </v>
      </c>
      <c r="V24" s="3" t="str">
        <f t="shared" si="14"/>
        <v> </v>
      </c>
      <c r="W24" s="3" t="str">
        <f t="shared" si="15"/>
        <v> </v>
      </c>
      <c r="X24" s="3" t="str">
        <f t="shared" si="16"/>
        <v> </v>
      </c>
      <c r="Z24" s="3" t="str">
        <f t="shared" si="17"/>
        <v> </v>
      </c>
      <c r="AA24" s="3" t="str">
        <f t="shared" si="18"/>
        <v> </v>
      </c>
      <c r="AC24" s="3" t="str">
        <f t="shared" si="19"/>
        <v> </v>
      </c>
      <c r="AD24" s="3" t="str">
        <f t="shared" si="20"/>
        <v> </v>
      </c>
      <c r="AE24" s="3" t="str">
        <f t="shared" si="21"/>
        <v> </v>
      </c>
    </row>
    <row r="25" spans="4:31" ht="15">
      <c r="D25" s="3">
        <f>'dersiçiperformans(1)'!Z31</f>
        <v>0</v>
      </c>
      <c r="E25" s="3" t="str">
        <f t="shared" si="0"/>
        <v> </v>
      </c>
      <c r="F25" s="3" t="b">
        <f t="shared" si="1"/>
        <v>0</v>
      </c>
      <c r="G25" s="3"/>
      <c r="H25" s="3" t="str">
        <f t="shared" si="2"/>
        <v> </v>
      </c>
      <c r="I25" s="3" t="str">
        <f t="shared" si="3"/>
        <v> </v>
      </c>
      <c r="J25" s="3" t="str">
        <f t="shared" si="4"/>
        <v> </v>
      </c>
      <c r="K25" s="3" t="str">
        <f t="shared" si="5"/>
        <v> </v>
      </c>
      <c r="L25" s="3" t="str">
        <f t="shared" si="6"/>
        <v> </v>
      </c>
      <c r="N25" s="3" t="str">
        <f t="shared" si="7"/>
        <v> </v>
      </c>
      <c r="O25" s="3" t="str">
        <f t="shared" si="8"/>
        <v> </v>
      </c>
      <c r="P25" s="3" t="str">
        <f t="shared" si="9"/>
        <v> </v>
      </c>
      <c r="Q25" s="3" t="str">
        <f t="shared" si="10"/>
        <v> </v>
      </c>
      <c r="R25" s="3" t="str">
        <f t="shared" si="11"/>
        <v> </v>
      </c>
      <c r="T25" s="3" t="str">
        <f t="shared" si="12"/>
        <v> </v>
      </c>
      <c r="U25" s="3" t="str">
        <f t="shared" si="13"/>
        <v> </v>
      </c>
      <c r="V25" s="3" t="str">
        <f t="shared" si="14"/>
        <v> </v>
      </c>
      <c r="W25" s="3" t="str">
        <f t="shared" si="15"/>
        <v> </v>
      </c>
      <c r="X25" s="3" t="str">
        <f t="shared" si="16"/>
        <v> </v>
      </c>
      <c r="Z25" s="3" t="str">
        <f t="shared" si="17"/>
        <v> </v>
      </c>
      <c r="AA25" s="3" t="str">
        <f t="shared" si="18"/>
        <v> </v>
      </c>
      <c r="AC25" s="3" t="str">
        <f t="shared" si="19"/>
        <v> </v>
      </c>
      <c r="AD25" s="3" t="str">
        <f t="shared" si="20"/>
        <v> </v>
      </c>
      <c r="AE25" s="3" t="str">
        <f t="shared" si="21"/>
        <v> </v>
      </c>
    </row>
    <row r="26" spans="4:31" ht="15">
      <c r="D26" s="3">
        <f>'dersiçiperformans(1)'!Z32</f>
        <v>0</v>
      </c>
      <c r="E26" s="3" t="str">
        <f t="shared" si="0"/>
        <v> </v>
      </c>
      <c r="F26" s="3" t="b">
        <f t="shared" si="1"/>
        <v>0</v>
      </c>
      <c r="G26" s="3"/>
      <c r="H26" s="3" t="str">
        <f t="shared" si="2"/>
        <v> </v>
      </c>
      <c r="I26" s="3" t="str">
        <f t="shared" si="3"/>
        <v> </v>
      </c>
      <c r="J26" s="3" t="str">
        <f t="shared" si="4"/>
        <v> </v>
      </c>
      <c r="K26" s="3" t="str">
        <f t="shared" si="5"/>
        <v> </v>
      </c>
      <c r="L26" s="3" t="str">
        <f t="shared" si="6"/>
        <v> </v>
      </c>
      <c r="N26" s="3" t="str">
        <f t="shared" si="7"/>
        <v> </v>
      </c>
      <c r="O26" s="3" t="str">
        <f t="shared" si="8"/>
        <v> </v>
      </c>
      <c r="P26" s="3" t="str">
        <f t="shared" si="9"/>
        <v> </v>
      </c>
      <c r="Q26" s="3" t="str">
        <f t="shared" si="10"/>
        <v> </v>
      </c>
      <c r="R26" s="3" t="str">
        <f t="shared" si="11"/>
        <v> </v>
      </c>
      <c r="T26" s="3" t="str">
        <f t="shared" si="12"/>
        <v> </v>
      </c>
      <c r="U26" s="3" t="str">
        <f t="shared" si="13"/>
        <v> </v>
      </c>
      <c r="V26" s="3" t="str">
        <f t="shared" si="14"/>
        <v> </v>
      </c>
      <c r="W26" s="3" t="str">
        <f t="shared" si="15"/>
        <v> </v>
      </c>
      <c r="X26" s="3" t="str">
        <f t="shared" si="16"/>
        <v> </v>
      </c>
      <c r="Z26" s="3" t="str">
        <f t="shared" si="17"/>
        <v> </v>
      </c>
      <c r="AA26" s="3" t="str">
        <f t="shared" si="18"/>
        <v> </v>
      </c>
      <c r="AC26" s="3" t="str">
        <f t="shared" si="19"/>
        <v> </v>
      </c>
      <c r="AD26" s="3" t="str">
        <f t="shared" si="20"/>
        <v> </v>
      </c>
      <c r="AE26" s="3" t="str">
        <f t="shared" si="21"/>
        <v> </v>
      </c>
    </row>
    <row r="27" spans="4:31" ht="15">
      <c r="D27" s="3">
        <f>'dersiçiperformans(1)'!Z33</f>
        <v>0</v>
      </c>
      <c r="E27" s="3" t="str">
        <f t="shared" si="0"/>
        <v> </v>
      </c>
      <c r="F27" s="3" t="b">
        <f t="shared" si="1"/>
        <v>0</v>
      </c>
      <c r="G27" s="3"/>
      <c r="H27" s="3" t="str">
        <f t="shared" si="2"/>
        <v> </v>
      </c>
      <c r="I27" s="3" t="str">
        <f t="shared" si="3"/>
        <v> </v>
      </c>
      <c r="J27" s="3" t="str">
        <f t="shared" si="4"/>
        <v> </v>
      </c>
      <c r="K27" s="3" t="str">
        <f t="shared" si="5"/>
        <v> </v>
      </c>
      <c r="L27" s="3" t="str">
        <f t="shared" si="6"/>
        <v> </v>
      </c>
      <c r="N27" s="3" t="str">
        <f t="shared" si="7"/>
        <v> </v>
      </c>
      <c r="O27" s="3" t="str">
        <f t="shared" si="8"/>
        <v> </v>
      </c>
      <c r="P27" s="3" t="str">
        <f t="shared" si="9"/>
        <v> </v>
      </c>
      <c r="Q27" s="3" t="str">
        <f t="shared" si="10"/>
        <v> </v>
      </c>
      <c r="R27" s="3" t="str">
        <f t="shared" si="11"/>
        <v> </v>
      </c>
      <c r="T27" s="3" t="str">
        <f t="shared" si="12"/>
        <v> </v>
      </c>
      <c r="U27" s="3" t="str">
        <f t="shared" si="13"/>
        <v> </v>
      </c>
      <c r="V27" s="3" t="str">
        <f t="shared" si="14"/>
        <v> </v>
      </c>
      <c r="W27" s="3" t="str">
        <f t="shared" si="15"/>
        <v> </v>
      </c>
      <c r="X27" s="3" t="str">
        <f t="shared" si="16"/>
        <v> </v>
      </c>
      <c r="Z27" s="3" t="str">
        <f t="shared" si="17"/>
        <v> </v>
      </c>
      <c r="AA27" s="3" t="str">
        <f t="shared" si="18"/>
        <v> </v>
      </c>
      <c r="AC27" s="3" t="str">
        <f t="shared" si="19"/>
        <v> </v>
      </c>
      <c r="AD27" s="3" t="str">
        <f t="shared" si="20"/>
        <v> </v>
      </c>
      <c r="AE27" s="3" t="str">
        <f t="shared" si="21"/>
        <v> </v>
      </c>
    </row>
    <row r="28" spans="4:31" ht="15">
      <c r="D28" s="3">
        <f>'dersiçiperformans(1)'!Z34</f>
        <v>0</v>
      </c>
      <c r="E28" s="3" t="str">
        <f t="shared" si="0"/>
        <v> </v>
      </c>
      <c r="F28" s="3" t="b">
        <f t="shared" si="1"/>
        <v>0</v>
      </c>
      <c r="G28" s="3"/>
      <c r="H28" s="3" t="str">
        <f t="shared" si="2"/>
        <v> </v>
      </c>
      <c r="I28" s="3" t="str">
        <f t="shared" si="3"/>
        <v> </v>
      </c>
      <c r="J28" s="3" t="str">
        <f t="shared" si="4"/>
        <v> </v>
      </c>
      <c r="K28" s="3" t="str">
        <f t="shared" si="5"/>
        <v> </v>
      </c>
      <c r="L28" s="3" t="str">
        <f t="shared" si="6"/>
        <v> </v>
      </c>
      <c r="N28" s="3" t="str">
        <f t="shared" si="7"/>
        <v> </v>
      </c>
      <c r="O28" s="3" t="str">
        <f t="shared" si="8"/>
        <v> </v>
      </c>
      <c r="P28" s="3" t="str">
        <f t="shared" si="9"/>
        <v> </v>
      </c>
      <c r="Q28" s="3" t="str">
        <f t="shared" si="10"/>
        <v> </v>
      </c>
      <c r="R28" s="3" t="str">
        <f t="shared" si="11"/>
        <v> </v>
      </c>
      <c r="T28" s="3" t="str">
        <f t="shared" si="12"/>
        <v> </v>
      </c>
      <c r="U28" s="3" t="str">
        <f t="shared" si="13"/>
        <v> </v>
      </c>
      <c r="V28" s="3" t="str">
        <f t="shared" si="14"/>
        <v> </v>
      </c>
      <c r="W28" s="3" t="str">
        <f t="shared" si="15"/>
        <v> </v>
      </c>
      <c r="X28" s="3" t="str">
        <f t="shared" si="16"/>
        <v> </v>
      </c>
      <c r="Z28" s="3" t="str">
        <f t="shared" si="17"/>
        <v> </v>
      </c>
      <c r="AA28" s="3" t="str">
        <f t="shared" si="18"/>
        <v> </v>
      </c>
      <c r="AC28" s="3" t="str">
        <f t="shared" si="19"/>
        <v> </v>
      </c>
      <c r="AD28" s="3" t="str">
        <f t="shared" si="20"/>
        <v> </v>
      </c>
      <c r="AE28" s="3" t="str">
        <f t="shared" si="21"/>
        <v> </v>
      </c>
    </row>
    <row r="29" spans="4:31" ht="15">
      <c r="D29" s="3">
        <f>'dersiçiperformans(1)'!Z35</f>
        <v>0</v>
      </c>
      <c r="E29" s="3" t="str">
        <f t="shared" si="0"/>
        <v> </v>
      </c>
      <c r="F29" s="3" t="b">
        <f t="shared" si="1"/>
        <v>0</v>
      </c>
      <c r="G29" s="3"/>
      <c r="H29" s="3" t="str">
        <f t="shared" si="2"/>
        <v> </v>
      </c>
      <c r="I29" s="3" t="str">
        <f t="shared" si="3"/>
        <v> </v>
      </c>
      <c r="J29" s="3" t="str">
        <f t="shared" si="4"/>
        <v> </v>
      </c>
      <c r="K29" s="3" t="str">
        <f t="shared" si="5"/>
        <v> </v>
      </c>
      <c r="L29" s="3" t="str">
        <f t="shared" si="6"/>
        <v> </v>
      </c>
      <c r="N29" s="3" t="str">
        <f t="shared" si="7"/>
        <v> </v>
      </c>
      <c r="O29" s="3" t="str">
        <f t="shared" si="8"/>
        <v> </v>
      </c>
      <c r="P29" s="3" t="str">
        <f t="shared" si="9"/>
        <v> </v>
      </c>
      <c r="Q29" s="3" t="str">
        <f t="shared" si="10"/>
        <v> </v>
      </c>
      <c r="R29" s="3" t="str">
        <f t="shared" si="11"/>
        <v> </v>
      </c>
      <c r="T29" s="3" t="str">
        <f t="shared" si="12"/>
        <v> </v>
      </c>
      <c r="U29" s="3" t="str">
        <f t="shared" si="13"/>
        <v> </v>
      </c>
      <c r="V29" s="3" t="str">
        <f t="shared" si="14"/>
        <v> </v>
      </c>
      <c r="W29" s="3" t="str">
        <f t="shared" si="15"/>
        <v> </v>
      </c>
      <c r="X29" s="3" t="str">
        <f t="shared" si="16"/>
        <v> </v>
      </c>
      <c r="Z29" s="3" t="str">
        <f t="shared" si="17"/>
        <v> </v>
      </c>
      <c r="AA29" s="3" t="str">
        <f t="shared" si="18"/>
        <v> </v>
      </c>
      <c r="AC29" s="3" t="str">
        <f t="shared" si="19"/>
        <v> </v>
      </c>
      <c r="AD29" s="3" t="str">
        <f t="shared" si="20"/>
        <v> </v>
      </c>
      <c r="AE29" s="3" t="str">
        <f t="shared" si="21"/>
        <v> </v>
      </c>
    </row>
    <row r="30" spans="4:31" ht="15">
      <c r="D30" s="3">
        <f>'dersiçiperformans(1)'!Z36</f>
        <v>0</v>
      </c>
      <c r="E30" s="3" t="str">
        <f t="shared" si="0"/>
        <v> </v>
      </c>
      <c r="F30" s="3" t="b">
        <f t="shared" si="1"/>
        <v>0</v>
      </c>
      <c r="G30" s="3"/>
      <c r="H30" s="3" t="str">
        <f t="shared" si="2"/>
        <v> </v>
      </c>
      <c r="I30" s="3" t="str">
        <f t="shared" si="3"/>
        <v> </v>
      </c>
      <c r="J30" s="3" t="str">
        <f t="shared" si="4"/>
        <v> </v>
      </c>
      <c r="K30" s="3" t="str">
        <f t="shared" si="5"/>
        <v> </v>
      </c>
      <c r="L30" s="3" t="str">
        <f t="shared" si="6"/>
        <v> </v>
      </c>
      <c r="N30" s="3" t="str">
        <f t="shared" si="7"/>
        <v> </v>
      </c>
      <c r="O30" s="3" t="str">
        <f t="shared" si="8"/>
        <v> </v>
      </c>
      <c r="P30" s="3" t="str">
        <f t="shared" si="9"/>
        <v> </v>
      </c>
      <c r="Q30" s="3" t="str">
        <f t="shared" si="10"/>
        <v> </v>
      </c>
      <c r="R30" s="3" t="str">
        <f t="shared" si="11"/>
        <v> </v>
      </c>
      <c r="T30" s="3" t="str">
        <f t="shared" si="12"/>
        <v> </v>
      </c>
      <c r="U30" s="3" t="str">
        <f t="shared" si="13"/>
        <v> </v>
      </c>
      <c r="V30" s="3" t="str">
        <f t="shared" si="14"/>
        <v> </v>
      </c>
      <c r="W30" s="3" t="str">
        <f t="shared" si="15"/>
        <v> </v>
      </c>
      <c r="X30" s="3" t="str">
        <f t="shared" si="16"/>
        <v> </v>
      </c>
      <c r="Z30" s="3" t="str">
        <f t="shared" si="17"/>
        <v> </v>
      </c>
      <c r="AA30" s="3" t="str">
        <f t="shared" si="18"/>
        <v> </v>
      </c>
      <c r="AC30" s="3" t="str">
        <f t="shared" si="19"/>
        <v> </v>
      </c>
      <c r="AD30" s="3" t="str">
        <f t="shared" si="20"/>
        <v> </v>
      </c>
      <c r="AE30" s="3" t="str">
        <f t="shared" si="21"/>
        <v> </v>
      </c>
    </row>
    <row r="31" spans="4:31" ht="15">
      <c r="D31" s="3">
        <f>'dersiçiperformans(1)'!Z37</f>
        <v>0</v>
      </c>
      <c r="E31" s="3" t="str">
        <f t="shared" si="0"/>
        <v> </v>
      </c>
      <c r="F31" s="3" t="b">
        <f t="shared" si="1"/>
        <v>0</v>
      </c>
      <c r="G31" s="3"/>
      <c r="H31" s="3" t="str">
        <f t="shared" si="2"/>
        <v> </v>
      </c>
      <c r="I31" s="3" t="str">
        <f t="shared" si="3"/>
        <v> </v>
      </c>
      <c r="J31" s="3" t="str">
        <f t="shared" si="4"/>
        <v> </v>
      </c>
      <c r="K31" s="3" t="str">
        <f t="shared" si="5"/>
        <v> </v>
      </c>
      <c r="L31" s="3" t="str">
        <f t="shared" si="6"/>
        <v> </v>
      </c>
      <c r="N31" s="3" t="str">
        <f t="shared" si="7"/>
        <v> </v>
      </c>
      <c r="O31" s="3" t="str">
        <f t="shared" si="8"/>
        <v> </v>
      </c>
      <c r="P31" s="3" t="str">
        <f t="shared" si="9"/>
        <v> </v>
      </c>
      <c r="Q31" s="3" t="str">
        <f t="shared" si="10"/>
        <v> </v>
      </c>
      <c r="R31" s="3" t="str">
        <f t="shared" si="11"/>
        <v> </v>
      </c>
      <c r="T31" s="3" t="str">
        <f t="shared" si="12"/>
        <v> </v>
      </c>
      <c r="U31" s="3" t="str">
        <f t="shared" si="13"/>
        <v> </v>
      </c>
      <c r="V31" s="3" t="str">
        <f t="shared" si="14"/>
        <v> </v>
      </c>
      <c r="W31" s="3" t="str">
        <f t="shared" si="15"/>
        <v> </v>
      </c>
      <c r="X31" s="3" t="str">
        <f t="shared" si="16"/>
        <v> </v>
      </c>
      <c r="Z31" s="3" t="str">
        <f t="shared" si="17"/>
        <v> </v>
      </c>
      <c r="AA31" s="3" t="str">
        <f t="shared" si="18"/>
        <v> </v>
      </c>
      <c r="AC31" s="3" t="str">
        <f t="shared" si="19"/>
        <v> </v>
      </c>
      <c r="AD31" s="3" t="str">
        <f t="shared" si="20"/>
        <v> </v>
      </c>
      <c r="AE31" s="3" t="str">
        <f t="shared" si="21"/>
        <v> </v>
      </c>
    </row>
    <row r="32" spans="4:31" ht="15">
      <c r="D32" s="3">
        <f>'dersiçiperformans(1)'!Z38</f>
        <v>0</v>
      </c>
      <c r="E32" s="3" t="str">
        <f t="shared" si="0"/>
        <v> </v>
      </c>
      <c r="F32" s="3" t="b">
        <f t="shared" si="1"/>
        <v>0</v>
      </c>
      <c r="G32" s="3"/>
      <c r="H32" s="3" t="str">
        <f t="shared" si="2"/>
        <v> </v>
      </c>
      <c r="I32" s="3" t="str">
        <f t="shared" si="3"/>
        <v> </v>
      </c>
      <c r="J32" s="3" t="str">
        <f t="shared" si="4"/>
        <v> </v>
      </c>
      <c r="K32" s="3" t="str">
        <f t="shared" si="5"/>
        <v> </v>
      </c>
      <c r="L32" s="3" t="str">
        <f t="shared" si="6"/>
        <v> </v>
      </c>
      <c r="N32" s="3" t="str">
        <f t="shared" si="7"/>
        <v> </v>
      </c>
      <c r="O32" s="3" t="str">
        <f t="shared" si="8"/>
        <v> </v>
      </c>
      <c r="P32" s="3" t="str">
        <f t="shared" si="9"/>
        <v> </v>
      </c>
      <c r="Q32" s="3" t="str">
        <f t="shared" si="10"/>
        <v> </v>
      </c>
      <c r="R32" s="3" t="str">
        <f t="shared" si="11"/>
        <v> </v>
      </c>
      <c r="T32" s="3" t="str">
        <f t="shared" si="12"/>
        <v> </v>
      </c>
      <c r="U32" s="3" t="str">
        <f t="shared" si="13"/>
        <v> </v>
      </c>
      <c r="V32" s="3" t="str">
        <f t="shared" si="14"/>
        <v> </v>
      </c>
      <c r="W32" s="3" t="str">
        <f t="shared" si="15"/>
        <v> </v>
      </c>
      <c r="X32" s="3" t="str">
        <f t="shared" si="16"/>
        <v> </v>
      </c>
      <c r="Z32" s="3" t="str">
        <f t="shared" si="17"/>
        <v> </v>
      </c>
      <c r="AA32" s="3" t="str">
        <f t="shared" si="18"/>
        <v> </v>
      </c>
      <c r="AC32" s="3" t="str">
        <f t="shared" si="19"/>
        <v> </v>
      </c>
      <c r="AD32" s="3" t="str">
        <f t="shared" si="20"/>
        <v> </v>
      </c>
      <c r="AE32" s="3" t="str">
        <f t="shared" si="21"/>
        <v> </v>
      </c>
    </row>
    <row r="33" spans="4:31" ht="15">
      <c r="D33" s="3">
        <f>'dersiçiperformans(1)'!Z39</f>
        <v>0</v>
      </c>
      <c r="E33" s="3" t="str">
        <f t="shared" si="0"/>
        <v> </v>
      </c>
      <c r="F33" s="3" t="b">
        <f t="shared" si="1"/>
        <v>0</v>
      </c>
      <c r="G33" s="3"/>
      <c r="H33" s="3" t="str">
        <f t="shared" si="2"/>
        <v> </v>
      </c>
      <c r="I33" s="3" t="str">
        <f t="shared" si="3"/>
        <v> </v>
      </c>
      <c r="J33" s="3" t="str">
        <f t="shared" si="4"/>
        <v> </v>
      </c>
      <c r="K33" s="3" t="str">
        <f t="shared" si="5"/>
        <v> </v>
      </c>
      <c r="L33" s="3" t="str">
        <f t="shared" si="6"/>
        <v> </v>
      </c>
      <c r="N33" s="3" t="str">
        <f t="shared" si="7"/>
        <v> </v>
      </c>
      <c r="O33" s="3" t="str">
        <f t="shared" si="8"/>
        <v> </v>
      </c>
      <c r="P33" s="3" t="str">
        <f t="shared" si="9"/>
        <v> </v>
      </c>
      <c r="Q33" s="3" t="str">
        <f t="shared" si="10"/>
        <v> </v>
      </c>
      <c r="R33" s="3" t="str">
        <f t="shared" si="11"/>
        <v> </v>
      </c>
      <c r="T33" s="3" t="str">
        <f t="shared" si="12"/>
        <v> </v>
      </c>
      <c r="U33" s="3" t="str">
        <f t="shared" si="13"/>
        <v> </v>
      </c>
      <c r="V33" s="3" t="str">
        <f t="shared" si="14"/>
        <v> </v>
      </c>
      <c r="W33" s="3" t="str">
        <f t="shared" si="15"/>
        <v> </v>
      </c>
      <c r="X33" s="3" t="str">
        <f t="shared" si="16"/>
        <v> </v>
      </c>
      <c r="Z33" s="3" t="str">
        <f t="shared" si="17"/>
        <v> </v>
      </c>
      <c r="AA33" s="3" t="str">
        <f t="shared" si="18"/>
        <v> </v>
      </c>
      <c r="AC33" s="3" t="str">
        <f t="shared" si="19"/>
        <v> </v>
      </c>
      <c r="AD33" s="3" t="str">
        <f t="shared" si="20"/>
        <v> </v>
      </c>
      <c r="AE33" s="3" t="str">
        <f t="shared" si="21"/>
        <v> </v>
      </c>
    </row>
    <row r="34" spans="4:31" ht="15">
      <c r="D34" s="3">
        <f>'dersiçiperformans(1)'!Z40</f>
        <v>0</v>
      </c>
      <c r="E34" s="3" t="str">
        <f t="shared" si="0"/>
        <v> </v>
      </c>
      <c r="F34" s="3" t="b">
        <f t="shared" si="1"/>
        <v>0</v>
      </c>
      <c r="G34" s="3"/>
      <c r="H34" s="3" t="str">
        <f t="shared" si="2"/>
        <v> </v>
      </c>
      <c r="I34" s="3" t="str">
        <f t="shared" si="3"/>
        <v> </v>
      </c>
      <c r="J34" s="3" t="str">
        <f t="shared" si="4"/>
        <v> </v>
      </c>
      <c r="K34" s="3" t="str">
        <f t="shared" si="5"/>
        <v> </v>
      </c>
      <c r="L34" s="3" t="str">
        <f t="shared" si="6"/>
        <v> </v>
      </c>
      <c r="N34" s="3" t="str">
        <f t="shared" si="7"/>
        <v> </v>
      </c>
      <c r="O34" s="3" t="str">
        <f t="shared" si="8"/>
        <v> </v>
      </c>
      <c r="P34" s="3" t="str">
        <f t="shared" si="9"/>
        <v> </v>
      </c>
      <c r="Q34" s="3" t="str">
        <f t="shared" si="10"/>
        <v> </v>
      </c>
      <c r="R34" s="3" t="str">
        <f t="shared" si="11"/>
        <v> </v>
      </c>
      <c r="T34" s="3" t="str">
        <f t="shared" si="12"/>
        <v> </v>
      </c>
      <c r="U34" s="3" t="str">
        <f t="shared" si="13"/>
        <v> </v>
      </c>
      <c r="V34" s="3" t="str">
        <f t="shared" si="14"/>
        <v> </v>
      </c>
      <c r="W34" s="3" t="str">
        <f t="shared" si="15"/>
        <v> </v>
      </c>
      <c r="X34" s="3" t="str">
        <f t="shared" si="16"/>
        <v> </v>
      </c>
      <c r="Z34" s="3" t="str">
        <f t="shared" si="17"/>
        <v> </v>
      </c>
      <c r="AA34" s="3" t="str">
        <f t="shared" si="18"/>
        <v> </v>
      </c>
      <c r="AC34" s="3" t="str">
        <f t="shared" si="19"/>
        <v> </v>
      </c>
      <c r="AD34" s="3" t="str">
        <f t="shared" si="20"/>
        <v> </v>
      </c>
      <c r="AE34" s="3" t="str">
        <f t="shared" si="21"/>
        <v> </v>
      </c>
    </row>
    <row r="35" spans="4:31" ht="15">
      <c r="D35" s="3">
        <f>'dersiçiperformans(1)'!Z41</f>
        <v>0</v>
      </c>
      <c r="E35" s="3" t="str">
        <f t="shared" si="0"/>
        <v> </v>
      </c>
      <c r="F35" s="3" t="b">
        <f t="shared" si="1"/>
        <v>0</v>
      </c>
      <c r="G35" s="3"/>
      <c r="H35" s="3" t="str">
        <f t="shared" si="2"/>
        <v> </v>
      </c>
      <c r="I35" s="3" t="str">
        <f t="shared" si="3"/>
        <v> </v>
      </c>
      <c r="J35" s="3" t="str">
        <f t="shared" si="4"/>
        <v> </v>
      </c>
      <c r="K35" s="3" t="str">
        <f t="shared" si="5"/>
        <v> </v>
      </c>
      <c r="L35" s="3" t="str">
        <f t="shared" si="6"/>
        <v> </v>
      </c>
      <c r="N35" s="3" t="str">
        <f t="shared" si="7"/>
        <v> </v>
      </c>
      <c r="O35" s="3" t="str">
        <f t="shared" si="8"/>
        <v> </v>
      </c>
      <c r="P35" s="3" t="str">
        <f t="shared" si="9"/>
        <v> </v>
      </c>
      <c r="Q35" s="3" t="str">
        <f t="shared" si="10"/>
        <v> </v>
      </c>
      <c r="R35" s="3" t="str">
        <f t="shared" si="11"/>
        <v> </v>
      </c>
      <c r="T35" s="3" t="str">
        <f t="shared" si="12"/>
        <v> </v>
      </c>
      <c r="U35" s="3" t="str">
        <f t="shared" si="13"/>
        <v> </v>
      </c>
      <c r="V35" s="3" t="str">
        <f t="shared" si="14"/>
        <v> </v>
      </c>
      <c r="W35" s="3" t="str">
        <f t="shared" si="15"/>
        <v> </v>
      </c>
      <c r="X35" s="3" t="str">
        <f t="shared" si="16"/>
        <v> </v>
      </c>
      <c r="Z35" s="3" t="str">
        <f t="shared" si="17"/>
        <v> </v>
      </c>
      <c r="AA35" s="3" t="str">
        <f t="shared" si="18"/>
        <v> </v>
      </c>
      <c r="AC35" s="3" t="str">
        <f t="shared" si="19"/>
        <v> </v>
      </c>
      <c r="AD35" s="3" t="str">
        <f t="shared" si="20"/>
        <v> </v>
      </c>
      <c r="AE35" s="3" t="str">
        <f t="shared" si="21"/>
        <v> </v>
      </c>
    </row>
    <row r="36" spans="4:31" ht="15">
      <c r="D36" s="3">
        <f>'dersiçiperformans(1)'!Z42</f>
        <v>0</v>
      </c>
      <c r="E36" s="3" t="str">
        <f t="shared" si="0"/>
        <v> </v>
      </c>
      <c r="F36" s="3" t="b">
        <f t="shared" si="1"/>
        <v>0</v>
      </c>
      <c r="G36" s="3"/>
      <c r="H36" s="3" t="str">
        <f t="shared" si="2"/>
        <v> </v>
      </c>
      <c r="I36" s="3" t="str">
        <f t="shared" si="3"/>
        <v> </v>
      </c>
      <c r="J36" s="3" t="str">
        <f t="shared" si="4"/>
        <v> </v>
      </c>
      <c r="K36" s="3" t="str">
        <f t="shared" si="5"/>
        <v> </v>
      </c>
      <c r="L36" s="3" t="str">
        <f t="shared" si="6"/>
        <v> </v>
      </c>
      <c r="N36" s="3" t="str">
        <f t="shared" si="7"/>
        <v> </v>
      </c>
      <c r="O36" s="3" t="str">
        <f t="shared" si="8"/>
        <v> </v>
      </c>
      <c r="P36" s="3" t="str">
        <f t="shared" si="9"/>
        <v> </v>
      </c>
      <c r="Q36" s="3" t="str">
        <f t="shared" si="10"/>
        <v> </v>
      </c>
      <c r="R36" s="3" t="str">
        <f t="shared" si="11"/>
        <v> </v>
      </c>
      <c r="T36" s="3" t="str">
        <f t="shared" si="12"/>
        <v> </v>
      </c>
      <c r="U36" s="3" t="str">
        <f t="shared" si="13"/>
        <v> </v>
      </c>
      <c r="V36" s="3" t="str">
        <f t="shared" si="14"/>
        <v> </v>
      </c>
      <c r="W36" s="3" t="str">
        <f t="shared" si="15"/>
        <v> </v>
      </c>
      <c r="X36" s="3" t="str">
        <f t="shared" si="16"/>
        <v> </v>
      </c>
      <c r="Z36" s="3" t="str">
        <f t="shared" si="17"/>
        <v> </v>
      </c>
      <c r="AA36" s="3" t="str">
        <f t="shared" si="18"/>
        <v> </v>
      </c>
      <c r="AC36" s="3" t="str">
        <f t="shared" si="19"/>
        <v> </v>
      </c>
      <c r="AD36" s="3" t="str">
        <f t="shared" si="20"/>
        <v> </v>
      </c>
      <c r="AE36" s="3" t="str">
        <f t="shared" si="21"/>
        <v> </v>
      </c>
    </row>
    <row r="37" spans="4:31" ht="15">
      <c r="D37" s="3">
        <f>'dersiçiperformans(1)'!Z43</f>
        <v>0</v>
      </c>
      <c r="E37" s="3" t="str">
        <f t="shared" si="0"/>
        <v> </v>
      </c>
      <c r="F37" s="3" t="b">
        <f t="shared" si="1"/>
        <v>0</v>
      </c>
      <c r="G37" s="3"/>
      <c r="H37" s="3" t="str">
        <f t="shared" si="2"/>
        <v> </v>
      </c>
      <c r="I37" s="3" t="str">
        <f t="shared" si="3"/>
        <v> </v>
      </c>
      <c r="J37" s="3" t="str">
        <f t="shared" si="4"/>
        <v> </v>
      </c>
      <c r="K37" s="3" t="str">
        <f t="shared" si="5"/>
        <v> </v>
      </c>
      <c r="L37" s="3" t="str">
        <f t="shared" si="6"/>
        <v> </v>
      </c>
      <c r="N37" s="3" t="str">
        <f t="shared" si="7"/>
        <v> </v>
      </c>
      <c r="O37" s="3" t="str">
        <f t="shared" si="8"/>
        <v> </v>
      </c>
      <c r="P37" s="3" t="str">
        <f t="shared" si="9"/>
        <v> </v>
      </c>
      <c r="Q37" s="3" t="str">
        <f t="shared" si="10"/>
        <v> </v>
      </c>
      <c r="R37" s="3" t="str">
        <f t="shared" si="11"/>
        <v> </v>
      </c>
      <c r="T37" s="3" t="str">
        <f t="shared" si="12"/>
        <v> </v>
      </c>
      <c r="U37" s="3" t="str">
        <f t="shared" si="13"/>
        <v> </v>
      </c>
      <c r="V37" s="3" t="str">
        <f t="shared" si="14"/>
        <v> </v>
      </c>
      <c r="W37" s="3" t="str">
        <f t="shared" si="15"/>
        <v> </v>
      </c>
      <c r="X37" s="3" t="str">
        <f t="shared" si="16"/>
        <v> </v>
      </c>
      <c r="Z37" s="3" t="str">
        <f t="shared" si="17"/>
        <v> </v>
      </c>
      <c r="AA37" s="3" t="str">
        <f t="shared" si="18"/>
        <v> </v>
      </c>
      <c r="AC37" s="3" t="str">
        <f t="shared" si="19"/>
        <v> </v>
      </c>
      <c r="AD37" s="3" t="str">
        <f t="shared" si="20"/>
        <v> </v>
      </c>
      <c r="AE37" s="3" t="str">
        <f t="shared" si="21"/>
        <v> </v>
      </c>
    </row>
    <row r="38" spans="4:31" ht="15">
      <c r="D38" s="3">
        <f>'dersiçiperformans(1)'!Z44</f>
        <v>0</v>
      </c>
      <c r="E38" s="3" t="str">
        <f t="shared" si="0"/>
        <v> </v>
      </c>
      <c r="F38" s="3" t="b">
        <f t="shared" si="1"/>
        <v>0</v>
      </c>
      <c r="G38" s="3"/>
      <c r="H38" s="3" t="str">
        <f t="shared" si="2"/>
        <v> </v>
      </c>
      <c r="I38" s="3" t="str">
        <f t="shared" si="3"/>
        <v> </v>
      </c>
      <c r="J38" s="3" t="str">
        <f t="shared" si="4"/>
        <v> </v>
      </c>
      <c r="K38" s="3" t="str">
        <f t="shared" si="5"/>
        <v> </v>
      </c>
      <c r="L38" s="3" t="str">
        <f t="shared" si="6"/>
        <v> </v>
      </c>
      <c r="N38" s="3" t="str">
        <f t="shared" si="7"/>
        <v> </v>
      </c>
      <c r="O38" s="3" t="str">
        <f t="shared" si="8"/>
        <v> </v>
      </c>
      <c r="P38" s="3" t="str">
        <f t="shared" si="9"/>
        <v> </v>
      </c>
      <c r="Q38" s="3" t="str">
        <f t="shared" si="10"/>
        <v> </v>
      </c>
      <c r="R38" s="3" t="str">
        <f t="shared" si="11"/>
        <v> </v>
      </c>
      <c r="T38" s="3" t="str">
        <f t="shared" si="12"/>
        <v> </v>
      </c>
      <c r="U38" s="3" t="str">
        <f t="shared" si="13"/>
        <v> </v>
      </c>
      <c r="V38" s="3" t="str">
        <f t="shared" si="14"/>
        <v> </v>
      </c>
      <c r="W38" s="3" t="str">
        <f t="shared" si="15"/>
        <v> </v>
      </c>
      <c r="X38" s="3" t="str">
        <f t="shared" si="16"/>
        <v> </v>
      </c>
      <c r="Z38" s="3" t="str">
        <f t="shared" si="17"/>
        <v> </v>
      </c>
      <c r="AA38" s="3" t="str">
        <f t="shared" si="18"/>
        <v> </v>
      </c>
      <c r="AC38" s="3" t="str">
        <f t="shared" si="19"/>
        <v> </v>
      </c>
      <c r="AD38" s="3" t="str">
        <f t="shared" si="20"/>
        <v> </v>
      </c>
      <c r="AE38" s="3" t="str">
        <f t="shared" si="21"/>
        <v> </v>
      </c>
    </row>
    <row r="39" spans="4:31" ht="15">
      <c r="D39" s="3">
        <f>'dersiçiperformans(1)'!Z45</f>
        <v>0</v>
      </c>
      <c r="E39" s="3" t="str">
        <f t="shared" si="0"/>
        <v> </v>
      </c>
      <c r="F39" s="3" t="b">
        <f t="shared" si="1"/>
        <v>0</v>
      </c>
      <c r="G39" s="3"/>
      <c r="H39" s="3" t="str">
        <f t="shared" si="2"/>
        <v> </v>
      </c>
      <c r="I39" s="3" t="str">
        <f t="shared" si="3"/>
        <v> </v>
      </c>
      <c r="J39" s="3" t="str">
        <f t="shared" si="4"/>
        <v> </v>
      </c>
      <c r="K39" s="3" t="str">
        <f t="shared" si="5"/>
        <v> </v>
      </c>
      <c r="L39" s="3" t="str">
        <f t="shared" si="6"/>
        <v> </v>
      </c>
      <c r="N39" s="3" t="str">
        <f t="shared" si="7"/>
        <v> </v>
      </c>
      <c r="O39" s="3" t="str">
        <f t="shared" si="8"/>
        <v> </v>
      </c>
      <c r="P39" s="3" t="str">
        <f t="shared" si="9"/>
        <v> </v>
      </c>
      <c r="Q39" s="3" t="str">
        <f t="shared" si="10"/>
        <v> </v>
      </c>
      <c r="R39" s="3" t="str">
        <f t="shared" si="11"/>
        <v> </v>
      </c>
      <c r="T39" s="3" t="str">
        <f t="shared" si="12"/>
        <v> </v>
      </c>
      <c r="U39" s="3" t="str">
        <f t="shared" si="13"/>
        <v> </v>
      </c>
      <c r="V39" s="3" t="str">
        <f t="shared" si="14"/>
        <v> </v>
      </c>
      <c r="W39" s="3" t="str">
        <f t="shared" si="15"/>
        <v> </v>
      </c>
      <c r="X39" s="3" t="str">
        <f t="shared" si="16"/>
        <v> </v>
      </c>
      <c r="Z39" s="3" t="str">
        <f t="shared" si="17"/>
        <v> </v>
      </c>
      <c r="AA39" s="3" t="str">
        <f t="shared" si="18"/>
        <v> </v>
      </c>
      <c r="AC39" s="3" t="str">
        <f t="shared" si="19"/>
        <v> </v>
      </c>
      <c r="AD39" s="3" t="str">
        <f t="shared" si="20"/>
        <v> </v>
      </c>
      <c r="AE39" s="3" t="str">
        <f t="shared" si="21"/>
        <v> </v>
      </c>
    </row>
    <row r="40" spans="4:31" ht="15">
      <c r="D40" s="3">
        <f>'dersiçiperformans(1)'!Z46</f>
        <v>0</v>
      </c>
      <c r="E40" s="3" t="str">
        <f t="shared" si="0"/>
        <v> </v>
      </c>
      <c r="F40" s="3" t="b">
        <f t="shared" si="1"/>
        <v>0</v>
      </c>
      <c r="G40" s="3"/>
      <c r="H40" s="3" t="str">
        <f t="shared" si="2"/>
        <v> </v>
      </c>
      <c r="I40" s="3" t="str">
        <f t="shared" si="3"/>
        <v> </v>
      </c>
      <c r="J40" s="3" t="str">
        <f t="shared" si="4"/>
        <v> </v>
      </c>
      <c r="K40" s="3" t="str">
        <f t="shared" si="5"/>
        <v> </v>
      </c>
      <c r="L40" s="3" t="str">
        <f t="shared" si="6"/>
        <v> </v>
      </c>
      <c r="N40" s="3" t="str">
        <f t="shared" si="7"/>
        <v> </v>
      </c>
      <c r="O40" s="3" t="str">
        <f t="shared" si="8"/>
        <v> </v>
      </c>
      <c r="P40" s="3" t="str">
        <f t="shared" si="9"/>
        <v> </v>
      </c>
      <c r="Q40" s="3" t="str">
        <f t="shared" si="10"/>
        <v> </v>
      </c>
      <c r="R40" s="3" t="str">
        <f t="shared" si="11"/>
        <v> </v>
      </c>
      <c r="T40" s="3" t="str">
        <f t="shared" si="12"/>
        <v> </v>
      </c>
      <c r="U40" s="3" t="str">
        <f t="shared" si="13"/>
        <v> </v>
      </c>
      <c r="V40" s="3" t="str">
        <f t="shared" si="14"/>
        <v> </v>
      </c>
      <c r="W40" s="3" t="str">
        <f t="shared" si="15"/>
        <v> </v>
      </c>
      <c r="X40" s="3" t="str">
        <f t="shared" si="16"/>
        <v> </v>
      </c>
      <c r="Z40" s="3" t="str">
        <f t="shared" si="17"/>
        <v> </v>
      </c>
      <c r="AA40" s="3" t="str">
        <f t="shared" si="18"/>
        <v> </v>
      </c>
      <c r="AC40" s="3" t="str">
        <f t="shared" si="19"/>
        <v> </v>
      </c>
      <c r="AD40" s="3" t="str">
        <f t="shared" si="20"/>
        <v> </v>
      </c>
      <c r="AE40" s="3" t="str">
        <f t="shared" si="21"/>
        <v> </v>
      </c>
    </row>
    <row r="41" spans="4:31" ht="15">
      <c r="D41" s="3">
        <f>'dersiçiperformans(1)'!Z47</f>
        <v>0</v>
      </c>
      <c r="E41" s="3" t="str">
        <f t="shared" si="0"/>
        <v> </v>
      </c>
      <c r="F41" s="3" t="b">
        <f t="shared" si="1"/>
        <v>0</v>
      </c>
      <c r="G41" s="3"/>
      <c r="H41" s="3" t="str">
        <f t="shared" si="2"/>
        <v> </v>
      </c>
      <c r="I41" s="3" t="str">
        <f t="shared" si="3"/>
        <v> </v>
      </c>
      <c r="J41" s="3" t="str">
        <f t="shared" si="4"/>
        <v> </v>
      </c>
      <c r="K41" s="3" t="str">
        <f t="shared" si="5"/>
        <v> </v>
      </c>
      <c r="L41" s="3" t="str">
        <f t="shared" si="6"/>
        <v> </v>
      </c>
      <c r="N41" s="3" t="str">
        <f t="shared" si="7"/>
        <v> </v>
      </c>
      <c r="O41" s="3" t="str">
        <f t="shared" si="8"/>
        <v> </v>
      </c>
      <c r="P41" s="3" t="str">
        <f t="shared" si="9"/>
        <v> </v>
      </c>
      <c r="Q41" s="3" t="str">
        <f t="shared" si="10"/>
        <v> </v>
      </c>
      <c r="R41" s="3" t="str">
        <f t="shared" si="11"/>
        <v> </v>
      </c>
      <c r="T41" s="3" t="str">
        <f t="shared" si="12"/>
        <v> </v>
      </c>
      <c r="U41" s="3" t="str">
        <f t="shared" si="13"/>
        <v> </v>
      </c>
      <c r="V41" s="3" t="str">
        <f t="shared" si="14"/>
        <v> </v>
      </c>
      <c r="W41" s="3" t="str">
        <f t="shared" si="15"/>
        <v> </v>
      </c>
      <c r="X41" s="3" t="str">
        <f t="shared" si="16"/>
        <v> </v>
      </c>
      <c r="Z41" s="3" t="str">
        <f t="shared" si="17"/>
        <v> </v>
      </c>
      <c r="AA41" s="3" t="str">
        <f t="shared" si="18"/>
        <v> </v>
      </c>
      <c r="AC41" s="3" t="str">
        <f t="shared" si="19"/>
        <v> </v>
      </c>
      <c r="AD41" s="3" t="str">
        <f t="shared" si="20"/>
        <v> </v>
      </c>
      <c r="AE41" s="3" t="str">
        <f t="shared" si="21"/>
        <v> </v>
      </c>
    </row>
    <row r="42" spans="4:31" ht="15">
      <c r="D42" s="3">
        <f>'dersiçiperformans(1)'!Z48</f>
        <v>0</v>
      </c>
      <c r="E42" s="3" t="str">
        <f t="shared" si="0"/>
        <v> </v>
      </c>
      <c r="F42" s="3" t="b">
        <f t="shared" si="1"/>
        <v>0</v>
      </c>
      <c r="G42" s="3"/>
      <c r="H42" s="3" t="str">
        <f t="shared" si="2"/>
        <v> </v>
      </c>
      <c r="I42" s="3" t="str">
        <f t="shared" si="3"/>
        <v> </v>
      </c>
      <c r="J42" s="3" t="str">
        <f t="shared" si="4"/>
        <v> </v>
      </c>
      <c r="K42" s="3" t="str">
        <f t="shared" si="5"/>
        <v> </v>
      </c>
      <c r="L42" s="3" t="str">
        <f t="shared" si="6"/>
        <v> </v>
      </c>
      <c r="N42" s="3" t="str">
        <f t="shared" si="7"/>
        <v> </v>
      </c>
      <c r="O42" s="3" t="str">
        <f t="shared" si="8"/>
        <v> </v>
      </c>
      <c r="P42" s="3" t="str">
        <f t="shared" si="9"/>
        <v> </v>
      </c>
      <c r="Q42" s="3" t="str">
        <f t="shared" si="10"/>
        <v> </v>
      </c>
      <c r="R42" s="3" t="str">
        <f t="shared" si="11"/>
        <v> </v>
      </c>
      <c r="T42" s="3" t="str">
        <f t="shared" si="12"/>
        <v> </v>
      </c>
      <c r="U42" s="3" t="str">
        <f t="shared" si="13"/>
        <v> </v>
      </c>
      <c r="V42" s="3" t="str">
        <f t="shared" si="14"/>
        <v> </v>
      </c>
      <c r="W42" s="3" t="str">
        <f t="shared" si="15"/>
        <v> </v>
      </c>
      <c r="X42" s="3" t="str">
        <f t="shared" si="16"/>
        <v> </v>
      </c>
      <c r="Z42" s="3" t="str">
        <f t="shared" si="17"/>
        <v> </v>
      </c>
      <c r="AA42" s="3" t="str">
        <f t="shared" si="18"/>
        <v> </v>
      </c>
      <c r="AC42" s="3" t="str">
        <f t="shared" si="19"/>
        <v> </v>
      </c>
      <c r="AD42" s="3" t="str">
        <f t="shared" si="20"/>
        <v> </v>
      </c>
      <c r="AE42" s="3" t="str">
        <f t="shared" si="21"/>
        <v> </v>
      </c>
    </row>
    <row r="43" spans="4:31" ht="15">
      <c r="D43" s="3">
        <f>'dersiçiperformans(1)'!Z49</f>
        <v>0</v>
      </c>
      <c r="E43" s="3" t="str">
        <f t="shared" si="0"/>
        <v> </v>
      </c>
      <c r="F43" s="3" t="b">
        <f t="shared" si="1"/>
        <v>0</v>
      </c>
      <c r="G43" s="3"/>
      <c r="H43" s="3" t="str">
        <f t="shared" si="2"/>
        <v> </v>
      </c>
      <c r="I43" s="3" t="str">
        <f t="shared" si="3"/>
        <v> </v>
      </c>
      <c r="J43" s="3" t="str">
        <f t="shared" si="4"/>
        <v> </v>
      </c>
      <c r="K43" s="3" t="str">
        <f t="shared" si="5"/>
        <v> </v>
      </c>
      <c r="L43" s="3" t="str">
        <f t="shared" si="6"/>
        <v> </v>
      </c>
      <c r="N43" s="3" t="str">
        <f t="shared" si="7"/>
        <v> </v>
      </c>
      <c r="O43" s="3" t="str">
        <f t="shared" si="8"/>
        <v> </v>
      </c>
      <c r="P43" s="3" t="str">
        <f t="shared" si="9"/>
        <v> </v>
      </c>
      <c r="Q43" s="3" t="str">
        <f t="shared" si="10"/>
        <v> </v>
      </c>
      <c r="R43" s="3" t="str">
        <f t="shared" si="11"/>
        <v> </v>
      </c>
      <c r="T43" s="3" t="str">
        <f t="shared" si="12"/>
        <v> </v>
      </c>
      <c r="U43" s="3" t="str">
        <f t="shared" si="13"/>
        <v> </v>
      </c>
      <c r="V43" s="3" t="str">
        <f t="shared" si="14"/>
        <v> </v>
      </c>
      <c r="W43" s="3" t="str">
        <f t="shared" si="15"/>
        <v> </v>
      </c>
      <c r="X43" s="3" t="str">
        <f t="shared" si="16"/>
        <v> </v>
      </c>
      <c r="Z43" s="3" t="str">
        <f t="shared" si="17"/>
        <v> </v>
      </c>
      <c r="AA43" s="3" t="str">
        <f t="shared" si="18"/>
        <v> </v>
      </c>
      <c r="AC43" s="3" t="str">
        <f t="shared" si="19"/>
        <v> </v>
      </c>
      <c r="AD43" s="3" t="str">
        <f t="shared" si="20"/>
        <v> </v>
      </c>
      <c r="AE43" s="3" t="str">
        <f t="shared" si="21"/>
        <v> </v>
      </c>
    </row>
    <row r="44" spans="4:31" ht="15">
      <c r="D44" s="3">
        <f>'dersiçiperformans(1)'!Z50</f>
        <v>0</v>
      </c>
      <c r="E44" s="3" t="str">
        <f t="shared" si="0"/>
        <v> </v>
      </c>
      <c r="F44" s="3" t="b">
        <f t="shared" si="1"/>
        <v>0</v>
      </c>
      <c r="G44" s="3"/>
      <c r="H44" s="3" t="str">
        <f t="shared" si="2"/>
        <v> </v>
      </c>
      <c r="I44" s="3" t="str">
        <f t="shared" si="3"/>
        <v> </v>
      </c>
      <c r="J44" s="3" t="str">
        <f t="shared" si="4"/>
        <v> </v>
      </c>
      <c r="K44" s="3" t="str">
        <f t="shared" si="5"/>
        <v> </v>
      </c>
      <c r="L44" s="3" t="str">
        <f t="shared" si="6"/>
        <v> </v>
      </c>
      <c r="N44" s="3" t="str">
        <f t="shared" si="7"/>
        <v> </v>
      </c>
      <c r="O44" s="3" t="str">
        <f t="shared" si="8"/>
        <v> </v>
      </c>
      <c r="P44" s="3" t="str">
        <f t="shared" si="9"/>
        <v> </v>
      </c>
      <c r="Q44" s="3" t="str">
        <f t="shared" si="10"/>
        <v> </v>
      </c>
      <c r="R44" s="3" t="str">
        <f t="shared" si="11"/>
        <v> </v>
      </c>
      <c r="T44" s="3" t="str">
        <f t="shared" si="12"/>
        <v> </v>
      </c>
      <c r="U44" s="3" t="str">
        <f t="shared" si="13"/>
        <v> </v>
      </c>
      <c r="V44" s="3" t="str">
        <f t="shared" si="14"/>
        <v> </v>
      </c>
      <c r="W44" s="3" t="str">
        <f t="shared" si="15"/>
        <v> </v>
      </c>
      <c r="X44" s="3" t="str">
        <f t="shared" si="16"/>
        <v> </v>
      </c>
      <c r="Z44" s="3" t="str">
        <f t="shared" si="17"/>
        <v> </v>
      </c>
      <c r="AA44" s="3" t="str">
        <f t="shared" si="18"/>
        <v> </v>
      </c>
      <c r="AC44" s="3" t="str">
        <f t="shared" si="19"/>
        <v> </v>
      </c>
      <c r="AD44" s="3" t="str">
        <f t="shared" si="20"/>
        <v> </v>
      </c>
      <c r="AE44" s="3" t="str">
        <f t="shared" si="21"/>
        <v> </v>
      </c>
    </row>
    <row r="45" spans="4:31" ht="15">
      <c r="D45" s="3" t="e">
        <f>'dersiçiperformans(1)'!#REF!</f>
        <v>#REF!</v>
      </c>
      <c r="E45" s="3" t="e">
        <f t="shared" si="0"/>
        <v>#REF!</v>
      </c>
      <c r="F45" s="3" t="e">
        <f t="shared" si="1"/>
        <v>#REF!</v>
      </c>
      <c r="G45" s="3"/>
      <c r="H45" s="3" t="e">
        <f t="shared" si="2"/>
        <v>#REF!</v>
      </c>
      <c r="I45" s="3" t="e">
        <f t="shared" si="3"/>
        <v>#REF!</v>
      </c>
      <c r="J45" s="3" t="e">
        <f t="shared" si="4"/>
        <v>#REF!</v>
      </c>
      <c r="K45" s="3" t="e">
        <f t="shared" si="5"/>
        <v>#REF!</v>
      </c>
      <c r="L45" s="3" t="e">
        <f t="shared" si="6"/>
        <v>#REF!</v>
      </c>
      <c r="N45" s="3" t="e">
        <f t="shared" si="7"/>
        <v>#REF!</v>
      </c>
      <c r="O45" s="3" t="e">
        <f t="shared" si="8"/>
        <v>#REF!</v>
      </c>
      <c r="P45" s="3" t="e">
        <f t="shared" si="9"/>
        <v>#REF!</v>
      </c>
      <c r="Q45" s="3" t="e">
        <f t="shared" si="10"/>
        <v>#REF!</v>
      </c>
      <c r="R45" s="3" t="e">
        <f t="shared" si="11"/>
        <v>#REF!</v>
      </c>
      <c r="T45" s="3" t="e">
        <f t="shared" si="12"/>
        <v>#REF!</v>
      </c>
      <c r="U45" s="3" t="e">
        <f t="shared" si="13"/>
        <v>#REF!</v>
      </c>
      <c r="V45" s="3" t="e">
        <f t="shared" si="14"/>
        <v>#REF!</v>
      </c>
      <c r="W45" s="3" t="e">
        <f t="shared" si="15"/>
        <v>#REF!</v>
      </c>
      <c r="X45" s="3" t="e">
        <f t="shared" si="16"/>
        <v>#REF!</v>
      </c>
      <c r="Z45" s="3" t="e">
        <f t="shared" si="17"/>
        <v>#REF!</v>
      </c>
      <c r="AA45" s="3" t="e">
        <f t="shared" si="18"/>
        <v>#REF!</v>
      </c>
      <c r="AC45" s="3" t="e">
        <f t="shared" si="19"/>
        <v>#REF!</v>
      </c>
      <c r="AD45" s="3" t="e">
        <f t="shared" si="20"/>
        <v>#REF!</v>
      </c>
      <c r="AE45" s="3" t="e">
        <f t="shared" si="21"/>
        <v>#REF!</v>
      </c>
    </row>
    <row r="46" spans="4:31" ht="15">
      <c r="D46" s="3" t="e">
        <f>'dersiçiperformans(1)'!#REF!</f>
        <v>#REF!</v>
      </c>
      <c r="E46" s="3" t="e">
        <f t="shared" si="0"/>
        <v>#REF!</v>
      </c>
      <c r="F46" s="3" t="e">
        <f t="shared" si="1"/>
        <v>#REF!</v>
      </c>
      <c r="G46" s="3"/>
      <c r="H46" s="3" t="e">
        <f t="shared" si="2"/>
        <v>#REF!</v>
      </c>
      <c r="I46" s="3" t="e">
        <f t="shared" si="3"/>
        <v>#REF!</v>
      </c>
      <c r="J46" s="3" t="e">
        <f t="shared" si="4"/>
        <v>#REF!</v>
      </c>
      <c r="K46" s="3" t="e">
        <f t="shared" si="5"/>
        <v>#REF!</v>
      </c>
      <c r="L46" s="3" t="e">
        <f t="shared" si="6"/>
        <v>#REF!</v>
      </c>
      <c r="N46" s="3" t="e">
        <f t="shared" si="7"/>
        <v>#REF!</v>
      </c>
      <c r="O46" s="3" t="e">
        <f t="shared" si="8"/>
        <v>#REF!</v>
      </c>
      <c r="P46" s="3" t="e">
        <f t="shared" si="9"/>
        <v>#REF!</v>
      </c>
      <c r="Q46" s="3" t="e">
        <f t="shared" si="10"/>
        <v>#REF!</v>
      </c>
      <c r="R46" s="3" t="e">
        <f t="shared" si="11"/>
        <v>#REF!</v>
      </c>
      <c r="T46" s="3" t="e">
        <f t="shared" si="12"/>
        <v>#REF!</v>
      </c>
      <c r="U46" s="3" t="e">
        <f t="shared" si="13"/>
        <v>#REF!</v>
      </c>
      <c r="V46" s="3" t="e">
        <f t="shared" si="14"/>
        <v>#REF!</v>
      </c>
      <c r="W46" s="3" t="e">
        <f t="shared" si="15"/>
        <v>#REF!</v>
      </c>
      <c r="X46" s="3" t="e">
        <f t="shared" si="16"/>
        <v>#REF!</v>
      </c>
      <c r="Z46" s="3" t="e">
        <f t="shared" si="17"/>
        <v>#REF!</v>
      </c>
      <c r="AA46" s="3" t="e">
        <f t="shared" si="18"/>
        <v>#REF!</v>
      </c>
      <c r="AC46" s="3" t="e">
        <f t="shared" si="19"/>
        <v>#REF!</v>
      </c>
      <c r="AD46" s="3" t="e">
        <f t="shared" si="20"/>
        <v>#REF!</v>
      </c>
      <c r="AE46" s="3" t="e">
        <f t="shared" si="21"/>
        <v>#REF!</v>
      </c>
    </row>
    <row r="47" spans="4:31" ht="15">
      <c r="D47" s="3" t="e">
        <f>'dersiçiperformans(1)'!#REF!</f>
        <v>#REF!</v>
      </c>
      <c r="E47" s="3" t="e">
        <f t="shared" si="0"/>
        <v>#REF!</v>
      </c>
      <c r="F47" s="3" t="e">
        <f t="shared" si="1"/>
        <v>#REF!</v>
      </c>
      <c r="H47" s="3" t="e">
        <f t="shared" si="2"/>
        <v>#REF!</v>
      </c>
      <c r="I47" s="3" t="e">
        <f t="shared" si="3"/>
        <v>#REF!</v>
      </c>
      <c r="J47" s="3" t="e">
        <f t="shared" si="4"/>
        <v>#REF!</v>
      </c>
      <c r="K47" s="3" t="e">
        <f t="shared" si="5"/>
        <v>#REF!</v>
      </c>
      <c r="L47" s="3" t="e">
        <f t="shared" si="6"/>
        <v>#REF!</v>
      </c>
      <c r="N47" s="3" t="e">
        <f t="shared" si="7"/>
        <v>#REF!</v>
      </c>
      <c r="O47" s="3" t="e">
        <f t="shared" si="8"/>
        <v>#REF!</v>
      </c>
      <c r="P47" s="3" t="e">
        <f t="shared" si="9"/>
        <v>#REF!</v>
      </c>
      <c r="Q47" s="3" t="e">
        <f t="shared" si="10"/>
        <v>#REF!</v>
      </c>
      <c r="R47" s="3" t="e">
        <f t="shared" si="11"/>
        <v>#REF!</v>
      </c>
      <c r="T47" s="3" t="e">
        <f t="shared" si="12"/>
        <v>#REF!</v>
      </c>
      <c r="U47" s="3" t="e">
        <f t="shared" si="13"/>
        <v>#REF!</v>
      </c>
      <c r="V47" s="3" t="e">
        <f t="shared" si="14"/>
        <v>#REF!</v>
      </c>
      <c r="W47" s="3" t="e">
        <f t="shared" si="15"/>
        <v>#REF!</v>
      </c>
      <c r="X47" s="3" t="e">
        <f t="shared" si="16"/>
        <v>#REF!</v>
      </c>
      <c r="Z47" s="3" t="e">
        <f t="shared" si="17"/>
        <v>#REF!</v>
      </c>
      <c r="AA47" s="3" t="e">
        <f t="shared" si="18"/>
        <v>#REF!</v>
      </c>
      <c r="AC47" s="3" t="e">
        <f t="shared" si="19"/>
        <v>#REF!</v>
      </c>
      <c r="AD47" s="3" t="e">
        <f t="shared" si="20"/>
        <v>#REF!</v>
      </c>
      <c r="AE47" s="3" t="e">
        <f t="shared" si="21"/>
        <v>#REF!</v>
      </c>
    </row>
    <row r="48" spans="4:31" ht="15">
      <c r="D48" s="3" t="e">
        <f>'dersiçiperformans(1)'!#REF!</f>
        <v>#REF!</v>
      </c>
      <c r="E48" s="3" t="e">
        <f t="shared" si="0"/>
        <v>#REF!</v>
      </c>
      <c r="F48" s="3" t="e">
        <f t="shared" si="1"/>
        <v>#REF!</v>
      </c>
      <c r="H48" s="3" t="e">
        <f t="shared" si="2"/>
        <v>#REF!</v>
      </c>
      <c r="I48" s="3" t="e">
        <f t="shared" si="3"/>
        <v>#REF!</v>
      </c>
      <c r="J48" s="3" t="e">
        <f t="shared" si="4"/>
        <v>#REF!</v>
      </c>
      <c r="K48" s="3" t="e">
        <f t="shared" si="5"/>
        <v>#REF!</v>
      </c>
      <c r="L48" s="3" t="e">
        <f t="shared" si="6"/>
        <v>#REF!</v>
      </c>
      <c r="N48" s="3" t="e">
        <f t="shared" si="7"/>
        <v>#REF!</v>
      </c>
      <c r="O48" s="3" t="e">
        <f t="shared" si="8"/>
        <v>#REF!</v>
      </c>
      <c r="P48" s="3" t="e">
        <f t="shared" si="9"/>
        <v>#REF!</v>
      </c>
      <c r="Q48" s="3" t="e">
        <f t="shared" si="10"/>
        <v>#REF!</v>
      </c>
      <c r="R48" s="3" t="e">
        <f t="shared" si="11"/>
        <v>#REF!</v>
      </c>
      <c r="T48" s="3" t="e">
        <f t="shared" si="12"/>
        <v>#REF!</v>
      </c>
      <c r="U48" s="3" t="e">
        <f t="shared" si="13"/>
        <v>#REF!</v>
      </c>
      <c r="V48" s="3" t="e">
        <f t="shared" si="14"/>
        <v>#REF!</v>
      </c>
      <c r="W48" s="3" t="e">
        <f t="shared" si="15"/>
        <v>#REF!</v>
      </c>
      <c r="X48" s="3" t="e">
        <f t="shared" si="16"/>
        <v>#REF!</v>
      </c>
      <c r="Z48" s="3" t="e">
        <f t="shared" si="17"/>
        <v>#REF!</v>
      </c>
      <c r="AA48" s="3" t="e">
        <f t="shared" si="18"/>
        <v>#REF!</v>
      </c>
      <c r="AC48" s="3" t="e">
        <f t="shared" si="19"/>
        <v>#REF!</v>
      </c>
      <c r="AD48" s="3" t="e">
        <f t="shared" si="20"/>
        <v>#REF!</v>
      </c>
      <c r="AE48" s="3" t="e">
        <f t="shared" si="21"/>
        <v>#REF!</v>
      </c>
    </row>
    <row r="49" spans="4:31" ht="15">
      <c r="D49" s="3" t="e">
        <f>'dersiçiperformans(1)'!#REF!</f>
        <v>#REF!</v>
      </c>
      <c r="E49" s="3" t="e">
        <f t="shared" si="0"/>
        <v>#REF!</v>
      </c>
      <c r="F49" s="3" t="e">
        <f t="shared" si="1"/>
        <v>#REF!</v>
      </c>
      <c r="H49" s="3" t="e">
        <f t="shared" si="2"/>
        <v>#REF!</v>
      </c>
      <c r="I49" s="3" t="e">
        <f t="shared" si="3"/>
        <v>#REF!</v>
      </c>
      <c r="J49" s="3" t="e">
        <f t="shared" si="4"/>
        <v>#REF!</v>
      </c>
      <c r="K49" s="3" t="e">
        <f t="shared" si="5"/>
        <v>#REF!</v>
      </c>
      <c r="L49" s="3" t="e">
        <f t="shared" si="6"/>
        <v>#REF!</v>
      </c>
      <c r="N49" s="3" t="e">
        <f t="shared" si="7"/>
        <v>#REF!</v>
      </c>
      <c r="O49" s="3" t="e">
        <f t="shared" si="8"/>
        <v>#REF!</v>
      </c>
      <c r="P49" s="3" t="e">
        <f t="shared" si="9"/>
        <v>#REF!</v>
      </c>
      <c r="Q49" s="3" t="e">
        <f t="shared" si="10"/>
        <v>#REF!</v>
      </c>
      <c r="R49" s="3" t="e">
        <f t="shared" si="11"/>
        <v>#REF!</v>
      </c>
      <c r="T49" s="3" t="e">
        <f t="shared" si="12"/>
        <v>#REF!</v>
      </c>
      <c r="U49" s="3" t="e">
        <f t="shared" si="13"/>
        <v>#REF!</v>
      </c>
      <c r="V49" s="3" t="e">
        <f t="shared" si="14"/>
        <v>#REF!</v>
      </c>
      <c r="W49" s="3" t="e">
        <f t="shared" si="15"/>
        <v>#REF!</v>
      </c>
      <c r="X49" s="3" t="e">
        <f t="shared" si="16"/>
        <v>#REF!</v>
      </c>
      <c r="Z49" s="3" t="e">
        <f t="shared" si="17"/>
        <v>#REF!</v>
      </c>
      <c r="AA49" s="3" t="e">
        <f t="shared" si="18"/>
        <v>#REF!</v>
      </c>
      <c r="AC49" s="3" t="e">
        <f t="shared" si="19"/>
        <v>#REF!</v>
      </c>
      <c r="AD49" s="3" t="e">
        <f t="shared" si="20"/>
        <v>#REF!</v>
      </c>
      <c r="AE49" s="3" t="e">
        <f t="shared" si="21"/>
        <v>#REF!</v>
      </c>
    </row>
    <row r="50" spans="4:31" ht="15">
      <c r="D50" s="3" t="e">
        <f>'dersiçiperformans(1)'!#REF!</f>
        <v>#REF!</v>
      </c>
      <c r="E50" s="3" t="e">
        <f t="shared" si="0"/>
        <v>#REF!</v>
      </c>
      <c r="F50" s="3" t="e">
        <f t="shared" si="1"/>
        <v>#REF!</v>
      </c>
      <c r="H50" s="3" t="e">
        <f t="shared" si="2"/>
        <v>#REF!</v>
      </c>
      <c r="I50" s="3" t="e">
        <f t="shared" si="3"/>
        <v>#REF!</v>
      </c>
      <c r="J50" s="3" t="e">
        <f t="shared" si="4"/>
        <v>#REF!</v>
      </c>
      <c r="K50" s="3" t="e">
        <f t="shared" si="5"/>
        <v>#REF!</v>
      </c>
      <c r="L50" s="3" t="e">
        <f t="shared" si="6"/>
        <v>#REF!</v>
      </c>
      <c r="N50" s="3" t="e">
        <f t="shared" si="7"/>
        <v>#REF!</v>
      </c>
      <c r="O50" s="3" t="e">
        <f t="shared" si="8"/>
        <v>#REF!</v>
      </c>
      <c r="P50" s="3" t="e">
        <f t="shared" si="9"/>
        <v>#REF!</v>
      </c>
      <c r="Q50" s="3" t="e">
        <f t="shared" si="10"/>
        <v>#REF!</v>
      </c>
      <c r="R50" s="3" t="e">
        <f t="shared" si="11"/>
        <v>#REF!</v>
      </c>
      <c r="T50" s="3" t="e">
        <f t="shared" si="12"/>
        <v>#REF!</v>
      </c>
      <c r="U50" s="3" t="e">
        <f t="shared" si="13"/>
        <v>#REF!</v>
      </c>
      <c r="V50" s="3" t="e">
        <f t="shared" si="14"/>
        <v>#REF!</v>
      </c>
      <c r="W50" s="3" t="e">
        <f t="shared" si="15"/>
        <v>#REF!</v>
      </c>
      <c r="X50" s="3" t="e">
        <f t="shared" si="16"/>
        <v>#REF!</v>
      </c>
      <c r="Z50" s="3" t="e">
        <f t="shared" si="17"/>
        <v>#REF!</v>
      </c>
      <c r="AA50" s="3" t="e">
        <f t="shared" si="18"/>
        <v>#REF!</v>
      </c>
      <c r="AC50" s="3" t="e">
        <f t="shared" si="19"/>
        <v>#REF!</v>
      </c>
      <c r="AD50" s="3" t="e">
        <f t="shared" si="20"/>
        <v>#REF!</v>
      </c>
      <c r="AE50" s="3" t="e">
        <f t="shared" si="21"/>
        <v>#REF!</v>
      </c>
    </row>
    <row r="51" spans="4:31" ht="15">
      <c r="D51" s="3" t="e">
        <f>'dersiçiperformans(1)'!#REF!</f>
        <v>#REF!</v>
      </c>
      <c r="E51" s="3" t="e">
        <f t="shared" si="0"/>
        <v>#REF!</v>
      </c>
      <c r="F51" s="3" t="e">
        <f t="shared" si="1"/>
        <v>#REF!</v>
      </c>
      <c r="H51" s="3" t="e">
        <f t="shared" si="2"/>
        <v>#REF!</v>
      </c>
      <c r="I51" s="3" t="e">
        <f t="shared" si="3"/>
        <v>#REF!</v>
      </c>
      <c r="J51" s="3" t="e">
        <f t="shared" si="4"/>
        <v>#REF!</v>
      </c>
      <c r="K51" s="3" t="e">
        <f t="shared" si="5"/>
        <v>#REF!</v>
      </c>
      <c r="L51" s="3" t="e">
        <f t="shared" si="6"/>
        <v>#REF!</v>
      </c>
      <c r="N51" s="3" t="e">
        <f t="shared" si="7"/>
        <v>#REF!</v>
      </c>
      <c r="O51" s="3" t="e">
        <f t="shared" si="8"/>
        <v>#REF!</v>
      </c>
      <c r="P51" s="3" t="e">
        <f t="shared" si="9"/>
        <v>#REF!</v>
      </c>
      <c r="Q51" s="3" t="e">
        <f t="shared" si="10"/>
        <v>#REF!</v>
      </c>
      <c r="R51" s="3" t="e">
        <f t="shared" si="11"/>
        <v>#REF!</v>
      </c>
      <c r="T51" s="3" t="e">
        <f t="shared" si="12"/>
        <v>#REF!</v>
      </c>
      <c r="U51" s="3" t="e">
        <f t="shared" si="13"/>
        <v>#REF!</v>
      </c>
      <c r="V51" s="3" t="e">
        <f t="shared" si="14"/>
        <v>#REF!</v>
      </c>
      <c r="W51" s="3" t="e">
        <f t="shared" si="15"/>
        <v>#REF!</v>
      </c>
      <c r="X51" s="3" t="e">
        <f t="shared" si="16"/>
        <v>#REF!</v>
      </c>
      <c r="Z51" s="3" t="e">
        <f t="shared" si="17"/>
        <v>#REF!</v>
      </c>
      <c r="AA51" s="3" t="e">
        <f t="shared" si="18"/>
        <v>#REF!</v>
      </c>
      <c r="AC51" s="3" t="e">
        <f t="shared" si="19"/>
        <v>#REF!</v>
      </c>
      <c r="AD51" s="3" t="e">
        <f t="shared" si="20"/>
        <v>#REF!</v>
      </c>
      <c r="AE51" s="3" t="e">
        <f t="shared" si="21"/>
        <v>#REF!</v>
      </c>
    </row>
    <row r="52" spans="4:31" ht="15">
      <c r="D52" s="3" t="e">
        <f>'dersiçiperformans(1)'!#REF!</f>
        <v>#REF!</v>
      </c>
      <c r="E52" s="3" t="e">
        <f t="shared" si="0"/>
        <v>#REF!</v>
      </c>
      <c r="F52" s="3" t="e">
        <f t="shared" si="1"/>
        <v>#REF!</v>
      </c>
      <c r="H52" s="3" t="e">
        <f t="shared" si="2"/>
        <v>#REF!</v>
      </c>
      <c r="I52" s="3" t="e">
        <f t="shared" si="3"/>
        <v>#REF!</v>
      </c>
      <c r="J52" s="3" t="e">
        <f t="shared" si="4"/>
        <v>#REF!</v>
      </c>
      <c r="K52" s="3" t="e">
        <f t="shared" si="5"/>
        <v>#REF!</v>
      </c>
      <c r="L52" s="3" t="e">
        <f t="shared" si="6"/>
        <v>#REF!</v>
      </c>
      <c r="N52" s="3" t="e">
        <f t="shared" si="7"/>
        <v>#REF!</v>
      </c>
      <c r="O52" s="3" t="e">
        <f t="shared" si="8"/>
        <v>#REF!</v>
      </c>
      <c r="P52" s="3" t="e">
        <f t="shared" si="9"/>
        <v>#REF!</v>
      </c>
      <c r="Q52" s="3" t="e">
        <f t="shared" si="10"/>
        <v>#REF!</v>
      </c>
      <c r="R52" s="3" t="e">
        <f t="shared" si="11"/>
        <v>#REF!</v>
      </c>
      <c r="T52" s="3" t="e">
        <f t="shared" si="12"/>
        <v>#REF!</v>
      </c>
      <c r="U52" s="3" t="e">
        <f t="shared" si="13"/>
        <v>#REF!</v>
      </c>
      <c r="V52" s="3" t="e">
        <f t="shared" si="14"/>
        <v>#REF!</v>
      </c>
      <c r="W52" s="3" t="e">
        <f t="shared" si="15"/>
        <v>#REF!</v>
      </c>
      <c r="X52" s="3" t="e">
        <f t="shared" si="16"/>
        <v>#REF!</v>
      </c>
      <c r="Z52" s="3" t="e">
        <f t="shared" si="17"/>
        <v>#REF!</v>
      </c>
      <c r="AA52" s="3" t="e">
        <f t="shared" si="18"/>
        <v>#REF!</v>
      </c>
      <c r="AC52" s="3" t="e">
        <f t="shared" si="19"/>
        <v>#REF!</v>
      </c>
      <c r="AD52" s="3" t="e">
        <f t="shared" si="20"/>
        <v>#REF!</v>
      </c>
      <c r="AE52" s="3" t="e">
        <f t="shared" si="21"/>
        <v>#REF!</v>
      </c>
    </row>
    <row r="53" spans="4:31" ht="15">
      <c r="D53" s="3" t="e">
        <f>'dersiçiperformans(1)'!#REF!</f>
        <v>#REF!</v>
      </c>
      <c r="E53" s="3" t="e">
        <f t="shared" si="0"/>
        <v>#REF!</v>
      </c>
      <c r="F53" s="3" t="e">
        <f t="shared" si="1"/>
        <v>#REF!</v>
      </c>
      <c r="H53" s="3" t="e">
        <f t="shared" si="2"/>
        <v>#REF!</v>
      </c>
      <c r="I53" s="3" t="e">
        <f t="shared" si="3"/>
        <v>#REF!</v>
      </c>
      <c r="J53" s="3" t="e">
        <f t="shared" si="4"/>
        <v>#REF!</v>
      </c>
      <c r="K53" s="3" t="e">
        <f t="shared" si="5"/>
        <v>#REF!</v>
      </c>
      <c r="L53" s="3" t="e">
        <f t="shared" si="6"/>
        <v>#REF!</v>
      </c>
      <c r="N53" s="3" t="e">
        <f t="shared" si="7"/>
        <v>#REF!</v>
      </c>
      <c r="O53" s="3" t="e">
        <f t="shared" si="8"/>
        <v>#REF!</v>
      </c>
      <c r="P53" s="3" t="e">
        <f t="shared" si="9"/>
        <v>#REF!</v>
      </c>
      <c r="Q53" s="3" t="e">
        <f t="shared" si="10"/>
        <v>#REF!</v>
      </c>
      <c r="R53" s="3" t="e">
        <f t="shared" si="11"/>
        <v>#REF!</v>
      </c>
      <c r="T53" s="3" t="e">
        <f t="shared" si="12"/>
        <v>#REF!</v>
      </c>
      <c r="U53" s="3" t="e">
        <f t="shared" si="13"/>
        <v>#REF!</v>
      </c>
      <c r="V53" s="3" t="e">
        <f t="shared" si="14"/>
        <v>#REF!</v>
      </c>
      <c r="W53" s="3" t="e">
        <f t="shared" si="15"/>
        <v>#REF!</v>
      </c>
      <c r="X53" s="3" t="e">
        <f t="shared" si="16"/>
        <v>#REF!</v>
      </c>
      <c r="Z53" s="3" t="e">
        <f t="shared" si="17"/>
        <v>#REF!</v>
      </c>
      <c r="AA53" s="3" t="e">
        <f t="shared" si="18"/>
        <v>#REF!</v>
      </c>
      <c r="AC53" s="3" t="e">
        <f t="shared" si="19"/>
        <v>#REF!</v>
      </c>
      <c r="AD53" s="3" t="e">
        <f t="shared" si="20"/>
        <v>#REF!</v>
      </c>
      <c r="AE53" s="3" t="e">
        <f t="shared" si="21"/>
        <v>#REF!</v>
      </c>
    </row>
    <row r="54" spans="4:31" ht="15">
      <c r="D54" s="3" t="e">
        <f>'dersiçiperformans(1)'!#REF!</f>
        <v>#REF!</v>
      </c>
      <c r="E54" s="3" t="e">
        <f t="shared" si="0"/>
        <v>#REF!</v>
      </c>
      <c r="F54" s="3" t="e">
        <f t="shared" si="1"/>
        <v>#REF!</v>
      </c>
      <c r="H54" s="3" t="e">
        <f t="shared" si="2"/>
        <v>#REF!</v>
      </c>
      <c r="I54" s="3" t="e">
        <f t="shared" si="3"/>
        <v>#REF!</v>
      </c>
      <c r="J54" s="3" t="e">
        <f t="shared" si="4"/>
        <v>#REF!</v>
      </c>
      <c r="K54" s="3" t="e">
        <f t="shared" si="5"/>
        <v>#REF!</v>
      </c>
      <c r="L54" s="3" t="e">
        <f t="shared" si="6"/>
        <v>#REF!</v>
      </c>
      <c r="N54" s="3" t="e">
        <f t="shared" si="7"/>
        <v>#REF!</v>
      </c>
      <c r="O54" s="3" t="e">
        <f t="shared" si="8"/>
        <v>#REF!</v>
      </c>
      <c r="P54" s="3" t="e">
        <f t="shared" si="9"/>
        <v>#REF!</v>
      </c>
      <c r="Q54" s="3" t="e">
        <f t="shared" si="10"/>
        <v>#REF!</v>
      </c>
      <c r="R54" s="3" t="e">
        <f t="shared" si="11"/>
        <v>#REF!</v>
      </c>
      <c r="T54" s="3" t="e">
        <f t="shared" si="12"/>
        <v>#REF!</v>
      </c>
      <c r="U54" s="3" t="e">
        <f t="shared" si="13"/>
        <v>#REF!</v>
      </c>
      <c r="V54" s="3" t="e">
        <f t="shared" si="14"/>
        <v>#REF!</v>
      </c>
      <c r="W54" s="3" t="e">
        <f t="shared" si="15"/>
        <v>#REF!</v>
      </c>
      <c r="X54" s="3" t="e">
        <f t="shared" si="16"/>
        <v>#REF!</v>
      </c>
      <c r="Z54" s="3" t="e">
        <f t="shared" si="17"/>
        <v>#REF!</v>
      </c>
      <c r="AA54" s="3" t="e">
        <f t="shared" si="18"/>
        <v>#REF!</v>
      </c>
      <c r="AC54" s="3" t="e">
        <f t="shared" si="19"/>
        <v>#REF!</v>
      </c>
      <c r="AD54" s="3" t="e">
        <f t="shared" si="20"/>
        <v>#REF!</v>
      </c>
      <c r="AE54" s="3" t="e">
        <f t="shared" si="21"/>
        <v>#REF!</v>
      </c>
    </row>
    <row r="55" spans="4:31" ht="15">
      <c r="D55" s="3" t="e">
        <f>'dersiçiperformans(1)'!#REF!</f>
        <v>#REF!</v>
      </c>
      <c r="E55" s="3" t="e">
        <f t="shared" si="0"/>
        <v>#REF!</v>
      </c>
      <c r="F55" s="3" t="e">
        <f t="shared" si="1"/>
        <v>#REF!</v>
      </c>
      <c r="H55" s="3" t="e">
        <f t="shared" si="2"/>
        <v>#REF!</v>
      </c>
      <c r="I55" s="3" t="e">
        <f t="shared" si="3"/>
        <v>#REF!</v>
      </c>
      <c r="J55" s="3" t="e">
        <f t="shared" si="4"/>
        <v>#REF!</v>
      </c>
      <c r="K55" s="3" t="e">
        <f t="shared" si="5"/>
        <v>#REF!</v>
      </c>
      <c r="L55" s="3" t="e">
        <f t="shared" si="6"/>
        <v>#REF!</v>
      </c>
      <c r="N55" s="3" t="e">
        <f t="shared" si="7"/>
        <v>#REF!</v>
      </c>
      <c r="O55" s="3" t="e">
        <f t="shared" si="8"/>
        <v>#REF!</v>
      </c>
      <c r="P55" s="3" t="e">
        <f t="shared" si="9"/>
        <v>#REF!</v>
      </c>
      <c r="Q55" s="3" t="e">
        <f t="shared" si="10"/>
        <v>#REF!</v>
      </c>
      <c r="R55" s="3" t="e">
        <f t="shared" si="11"/>
        <v>#REF!</v>
      </c>
      <c r="T55" s="3" t="e">
        <f t="shared" si="12"/>
        <v>#REF!</v>
      </c>
      <c r="U55" s="3" t="e">
        <f t="shared" si="13"/>
        <v>#REF!</v>
      </c>
      <c r="V55" s="3" t="e">
        <f t="shared" si="14"/>
        <v>#REF!</v>
      </c>
      <c r="W55" s="3" t="e">
        <f t="shared" si="15"/>
        <v>#REF!</v>
      </c>
      <c r="X55" s="3" t="e">
        <f t="shared" si="16"/>
        <v>#REF!</v>
      </c>
      <c r="Z55" s="3" t="e">
        <f t="shared" si="17"/>
        <v>#REF!</v>
      </c>
      <c r="AA55" s="3" t="e">
        <f t="shared" si="18"/>
        <v>#REF!</v>
      </c>
      <c r="AC55" s="3" t="e">
        <f t="shared" si="19"/>
        <v>#REF!</v>
      </c>
      <c r="AD55" s="3" t="e">
        <f t="shared" si="20"/>
        <v>#REF!</v>
      </c>
      <c r="AE55" s="3" t="e">
        <f t="shared" si="21"/>
        <v>#REF!</v>
      </c>
    </row>
    <row r="56" spans="4:31" ht="15">
      <c r="D56" s="3" t="e">
        <f>'dersiçiperformans(1)'!#REF!</f>
        <v>#REF!</v>
      </c>
      <c r="E56" s="3" t="e">
        <f t="shared" si="0"/>
        <v>#REF!</v>
      </c>
      <c r="F56" s="3" t="e">
        <f t="shared" si="1"/>
        <v>#REF!</v>
      </c>
      <c r="H56" s="3" t="e">
        <f t="shared" si="2"/>
        <v>#REF!</v>
      </c>
      <c r="I56" s="3" t="e">
        <f t="shared" si="3"/>
        <v>#REF!</v>
      </c>
      <c r="J56" s="3" t="e">
        <f t="shared" si="4"/>
        <v>#REF!</v>
      </c>
      <c r="K56" s="3" t="e">
        <f t="shared" si="5"/>
        <v>#REF!</v>
      </c>
      <c r="L56" s="3" t="e">
        <f t="shared" si="6"/>
        <v>#REF!</v>
      </c>
      <c r="N56" s="3" t="e">
        <f t="shared" si="7"/>
        <v>#REF!</v>
      </c>
      <c r="O56" s="3" t="e">
        <f t="shared" si="8"/>
        <v>#REF!</v>
      </c>
      <c r="P56" s="3" t="e">
        <f t="shared" si="9"/>
        <v>#REF!</v>
      </c>
      <c r="Q56" s="3" t="e">
        <f t="shared" si="10"/>
        <v>#REF!</v>
      </c>
      <c r="R56" s="3" t="e">
        <f t="shared" si="11"/>
        <v>#REF!</v>
      </c>
      <c r="T56" s="3" t="e">
        <f t="shared" si="12"/>
        <v>#REF!</v>
      </c>
      <c r="U56" s="3" t="e">
        <f t="shared" si="13"/>
        <v>#REF!</v>
      </c>
      <c r="V56" s="3" t="e">
        <f t="shared" si="14"/>
        <v>#REF!</v>
      </c>
      <c r="W56" s="3" t="e">
        <f t="shared" si="15"/>
        <v>#REF!</v>
      </c>
      <c r="X56" s="3" t="e">
        <f t="shared" si="16"/>
        <v>#REF!</v>
      </c>
      <c r="Z56" s="3" t="e">
        <f t="shared" si="17"/>
        <v>#REF!</v>
      </c>
      <c r="AA56" s="3" t="e">
        <f t="shared" si="18"/>
        <v>#REF!</v>
      </c>
      <c r="AC56" s="3" t="e">
        <f t="shared" si="19"/>
        <v>#REF!</v>
      </c>
      <c r="AD56" s="3" t="e">
        <f t="shared" si="20"/>
        <v>#REF!</v>
      </c>
      <c r="AE56" s="3" t="e">
        <f t="shared" si="21"/>
        <v>#REF!</v>
      </c>
    </row>
    <row r="57" spans="4:31" ht="15">
      <c r="D57" s="3" t="e">
        <f>'dersiçiperformans(1)'!#REF!</f>
        <v>#REF!</v>
      </c>
      <c r="E57" s="3" t="e">
        <f t="shared" si="0"/>
        <v>#REF!</v>
      </c>
      <c r="F57" s="3" t="e">
        <f t="shared" si="1"/>
        <v>#REF!</v>
      </c>
      <c r="H57" s="3" t="e">
        <f t="shared" si="2"/>
        <v>#REF!</v>
      </c>
      <c r="I57" s="3" t="e">
        <f t="shared" si="3"/>
        <v>#REF!</v>
      </c>
      <c r="J57" s="3" t="e">
        <f t="shared" si="4"/>
        <v>#REF!</v>
      </c>
      <c r="K57" s="3" t="e">
        <f t="shared" si="5"/>
        <v>#REF!</v>
      </c>
      <c r="L57" s="3" t="e">
        <f t="shared" si="6"/>
        <v>#REF!</v>
      </c>
      <c r="N57" s="3" t="e">
        <f t="shared" si="7"/>
        <v>#REF!</v>
      </c>
      <c r="O57" s="3" t="e">
        <f t="shared" si="8"/>
        <v>#REF!</v>
      </c>
      <c r="P57" s="3" t="e">
        <f t="shared" si="9"/>
        <v>#REF!</v>
      </c>
      <c r="Q57" s="3" t="e">
        <f t="shared" si="10"/>
        <v>#REF!</v>
      </c>
      <c r="R57" s="3" t="e">
        <f t="shared" si="11"/>
        <v>#REF!</v>
      </c>
      <c r="T57" s="3" t="e">
        <f t="shared" si="12"/>
        <v>#REF!</v>
      </c>
      <c r="U57" s="3" t="e">
        <f t="shared" si="13"/>
        <v>#REF!</v>
      </c>
      <c r="V57" s="3" t="e">
        <f t="shared" si="14"/>
        <v>#REF!</v>
      </c>
      <c r="W57" s="3" t="e">
        <f t="shared" si="15"/>
        <v>#REF!</v>
      </c>
      <c r="X57" s="3" t="e">
        <f t="shared" si="16"/>
        <v>#REF!</v>
      </c>
      <c r="Z57" s="3" t="e">
        <f t="shared" si="17"/>
        <v>#REF!</v>
      </c>
      <c r="AA57" s="3" t="e">
        <f t="shared" si="18"/>
        <v>#REF!</v>
      </c>
      <c r="AC57" s="3" t="e">
        <f t="shared" si="19"/>
        <v>#REF!</v>
      </c>
      <c r="AD57" s="3" t="e">
        <f t="shared" si="20"/>
        <v>#REF!</v>
      </c>
      <c r="AE57" s="3" t="e">
        <f t="shared" si="21"/>
        <v>#REF!</v>
      </c>
    </row>
    <row r="58" spans="4:31" ht="15">
      <c r="D58" s="3">
        <f>'dersiçiperformans(1)'!Z51</f>
        <v>0</v>
      </c>
      <c r="E58" s="3" t="str">
        <f t="shared" si="0"/>
        <v> </v>
      </c>
      <c r="F58" s="3" t="b">
        <f t="shared" si="1"/>
        <v>0</v>
      </c>
      <c r="H58" s="3" t="str">
        <f t="shared" si="2"/>
        <v> </v>
      </c>
      <c r="I58" s="3" t="str">
        <f t="shared" si="3"/>
        <v> </v>
      </c>
      <c r="J58" s="3" t="str">
        <f t="shared" si="4"/>
        <v> </v>
      </c>
      <c r="K58" s="3" t="str">
        <f t="shared" si="5"/>
        <v> </v>
      </c>
      <c r="L58" s="3" t="str">
        <f t="shared" si="6"/>
        <v> </v>
      </c>
      <c r="N58" s="3" t="str">
        <f t="shared" si="7"/>
        <v> </v>
      </c>
      <c r="O58" s="3" t="str">
        <f t="shared" si="8"/>
        <v> </v>
      </c>
      <c r="P58" s="3" t="str">
        <f t="shared" si="9"/>
        <v> </v>
      </c>
      <c r="Q58" s="3" t="str">
        <f t="shared" si="10"/>
        <v> </v>
      </c>
      <c r="R58" s="3" t="str">
        <f t="shared" si="11"/>
        <v> </v>
      </c>
      <c r="T58" s="3" t="str">
        <f t="shared" si="12"/>
        <v> </v>
      </c>
      <c r="U58" s="3" t="str">
        <f t="shared" si="13"/>
        <v> </v>
      </c>
      <c r="V58" s="3" t="str">
        <f t="shared" si="14"/>
        <v> </v>
      </c>
      <c r="W58" s="3" t="str">
        <f t="shared" si="15"/>
        <v> </v>
      </c>
      <c r="X58" s="3" t="str">
        <f t="shared" si="16"/>
        <v> </v>
      </c>
      <c r="Z58" s="3" t="str">
        <f t="shared" si="17"/>
        <v> </v>
      </c>
      <c r="AA58" s="3" t="str">
        <f t="shared" si="18"/>
        <v> </v>
      </c>
      <c r="AC58" s="3" t="str">
        <f t="shared" si="19"/>
        <v> </v>
      </c>
      <c r="AD58" s="3" t="str">
        <f t="shared" si="20"/>
        <v> </v>
      </c>
      <c r="AE58" s="3" t="str">
        <f t="shared" si="21"/>
        <v> </v>
      </c>
    </row>
    <row r="59" spans="4:31" ht="15">
      <c r="D59" s="3">
        <f>'dersiçiperformans(1)'!Z52</f>
        <v>0</v>
      </c>
      <c r="E59" s="3" t="str">
        <f t="shared" si="0"/>
        <v> </v>
      </c>
      <c r="F59" s="3" t="b">
        <f t="shared" si="1"/>
        <v>0</v>
      </c>
      <c r="H59" s="3" t="str">
        <f t="shared" si="2"/>
        <v> </v>
      </c>
      <c r="I59" s="3" t="str">
        <f t="shared" si="3"/>
        <v> </v>
      </c>
      <c r="J59" s="3" t="str">
        <f t="shared" si="4"/>
        <v> </v>
      </c>
      <c r="K59" s="3" t="str">
        <f t="shared" si="5"/>
        <v> </v>
      </c>
      <c r="L59" s="3" t="str">
        <f t="shared" si="6"/>
        <v> </v>
      </c>
      <c r="N59" s="3" t="str">
        <f t="shared" si="7"/>
        <v> </v>
      </c>
      <c r="O59" s="3" t="str">
        <f t="shared" si="8"/>
        <v> </v>
      </c>
      <c r="P59" s="3" t="str">
        <f t="shared" si="9"/>
        <v> </v>
      </c>
      <c r="Q59" s="3" t="str">
        <f t="shared" si="10"/>
        <v> </v>
      </c>
      <c r="R59" s="3" t="str">
        <f t="shared" si="11"/>
        <v> </v>
      </c>
      <c r="T59" s="3" t="str">
        <f t="shared" si="12"/>
        <v> </v>
      </c>
      <c r="U59" s="3" t="str">
        <f t="shared" si="13"/>
        <v> </v>
      </c>
      <c r="V59" s="3" t="str">
        <f t="shared" si="14"/>
        <v> </v>
      </c>
      <c r="W59" s="3" t="str">
        <f t="shared" si="15"/>
        <v> </v>
      </c>
      <c r="X59" s="3" t="str">
        <f t="shared" si="16"/>
        <v> </v>
      </c>
      <c r="Z59" s="3" t="str">
        <f t="shared" si="17"/>
        <v> </v>
      </c>
      <c r="AA59" s="3" t="str">
        <f t="shared" si="18"/>
        <v> </v>
      </c>
      <c r="AC59" s="3" t="str">
        <f t="shared" si="19"/>
        <v> </v>
      </c>
      <c r="AD59" s="3" t="str">
        <f t="shared" si="20"/>
        <v> </v>
      </c>
      <c r="AE59" s="3" t="str">
        <f t="shared" si="21"/>
        <v> </v>
      </c>
    </row>
    <row r="60" spans="4:31" ht="15">
      <c r="D60" s="3">
        <f>'dersiçiperformans(1)'!Z53</f>
        <v>0</v>
      </c>
      <c r="E60" s="3" t="str">
        <f t="shared" si="0"/>
        <v> </v>
      </c>
      <c r="F60" s="3" t="b">
        <f t="shared" si="1"/>
        <v>0</v>
      </c>
      <c r="H60" s="3" t="str">
        <f t="shared" si="2"/>
        <v> </v>
      </c>
      <c r="I60" s="3" t="str">
        <f t="shared" si="3"/>
        <v> </v>
      </c>
      <c r="J60" s="3" t="str">
        <f t="shared" si="4"/>
        <v> </v>
      </c>
      <c r="K60" s="3" t="str">
        <f t="shared" si="5"/>
        <v> </v>
      </c>
      <c r="L60" s="3" t="str">
        <f t="shared" si="6"/>
        <v> </v>
      </c>
      <c r="N60" s="3" t="str">
        <f t="shared" si="7"/>
        <v> </v>
      </c>
      <c r="O60" s="3" t="str">
        <f t="shared" si="8"/>
        <v> </v>
      </c>
      <c r="P60" s="3" t="str">
        <f t="shared" si="9"/>
        <v> </v>
      </c>
      <c r="Q60" s="3" t="str">
        <f t="shared" si="10"/>
        <v> </v>
      </c>
      <c r="R60" s="3" t="str">
        <f t="shared" si="11"/>
        <v> </v>
      </c>
      <c r="T60" s="3" t="str">
        <f t="shared" si="12"/>
        <v> </v>
      </c>
      <c r="U60" s="3" t="str">
        <f t="shared" si="13"/>
        <v> </v>
      </c>
      <c r="V60" s="3" t="str">
        <f t="shared" si="14"/>
        <v> </v>
      </c>
      <c r="W60" s="3" t="str">
        <f t="shared" si="15"/>
        <v> </v>
      </c>
      <c r="X60" s="3" t="str">
        <f t="shared" si="16"/>
        <v> </v>
      </c>
      <c r="Z60" s="3" t="str">
        <f t="shared" si="17"/>
        <v> </v>
      </c>
      <c r="AA60" s="3" t="str">
        <f t="shared" si="18"/>
        <v> </v>
      </c>
      <c r="AC60" s="3" t="str">
        <f t="shared" si="19"/>
        <v> </v>
      </c>
      <c r="AD60" s="3" t="str">
        <f t="shared" si="20"/>
        <v> </v>
      </c>
      <c r="AE60" s="3" t="str">
        <f t="shared" si="21"/>
        <v> </v>
      </c>
    </row>
    <row r="61" spans="4:31" ht="15">
      <c r="D61" s="3">
        <f>'dersiçiperformans(1)'!Z54</f>
        <v>0</v>
      </c>
      <c r="E61" s="3" t="str">
        <f t="shared" si="0"/>
        <v> </v>
      </c>
      <c r="F61" s="3" t="b">
        <f t="shared" si="1"/>
        <v>0</v>
      </c>
      <c r="H61" s="3" t="str">
        <f t="shared" si="2"/>
        <v> </v>
      </c>
      <c r="I61" s="3" t="str">
        <f t="shared" si="3"/>
        <v> </v>
      </c>
      <c r="J61" s="3" t="str">
        <f t="shared" si="4"/>
        <v> </v>
      </c>
      <c r="K61" s="3" t="str">
        <f t="shared" si="5"/>
        <v> </v>
      </c>
      <c r="L61" s="3" t="str">
        <f t="shared" si="6"/>
        <v> </v>
      </c>
      <c r="N61" s="3" t="str">
        <f t="shared" si="7"/>
        <v> </v>
      </c>
      <c r="O61" s="3" t="str">
        <f t="shared" si="8"/>
        <v> </v>
      </c>
      <c r="P61" s="3" t="str">
        <f t="shared" si="9"/>
        <v> </v>
      </c>
      <c r="Q61" s="3" t="str">
        <f t="shared" si="10"/>
        <v> </v>
      </c>
      <c r="R61" s="3" t="str">
        <f t="shared" si="11"/>
        <v> </v>
      </c>
      <c r="T61" s="3" t="str">
        <f t="shared" si="12"/>
        <v> </v>
      </c>
      <c r="U61" s="3" t="str">
        <f t="shared" si="13"/>
        <v> </v>
      </c>
      <c r="V61" s="3" t="str">
        <f t="shared" si="14"/>
        <v> </v>
      </c>
      <c r="W61" s="3" t="str">
        <f t="shared" si="15"/>
        <v> </v>
      </c>
      <c r="X61" s="3" t="str">
        <f t="shared" si="16"/>
        <v> </v>
      </c>
      <c r="Z61" s="3" t="str">
        <f t="shared" si="17"/>
        <v> </v>
      </c>
      <c r="AA61" s="3" t="str">
        <f t="shared" si="18"/>
        <v> </v>
      </c>
      <c r="AC61" s="3" t="str">
        <f t="shared" si="19"/>
        <v> </v>
      </c>
      <c r="AD61" s="3" t="str">
        <f t="shared" si="20"/>
        <v> </v>
      </c>
      <c r="AE61" s="3" t="str">
        <f t="shared" si="21"/>
        <v> </v>
      </c>
    </row>
    <row r="62" spans="4:31" ht="15">
      <c r="D62" s="3">
        <f>'dersiçiperformans(1)'!Z55</f>
        <v>0</v>
      </c>
      <c r="E62" s="3" t="str">
        <f t="shared" si="0"/>
        <v> </v>
      </c>
      <c r="F62" s="3" t="b">
        <f t="shared" si="1"/>
        <v>0</v>
      </c>
      <c r="H62" s="3" t="str">
        <f t="shared" si="2"/>
        <v> </v>
      </c>
      <c r="I62" s="3" t="str">
        <f t="shared" si="3"/>
        <v> </v>
      </c>
      <c r="J62" s="3" t="str">
        <f t="shared" si="4"/>
        <v> </v>
      </c>
      <c r="K62" s="3" t="str">
        <f t="shared" si="5"/>
        <v> </v>
      </c>
      <c r="L62" s="3" t="str">
        <f t="shared" si="6"/>
        <v> </v>
      </c>
      <c r="N62" s="3" t="str">
        <f t="shared" si="7"/>
        <v> </v>
      </c>
      <c r="O62" s="3" t="str">
        <f t="shared" si="8"/>
        <v> </v>
      </c>
      <c r="P62" s="3" t="str">
        <f t="shared" si="9"/>
        <v> </v>
      </c>
      <c r="Q62" s="3" t="str">
        <f t="shared" si="10"/>
        <v> </v>
      </c>
      <c r="R62" s="3" t="str">
        <f t="shared" si="11"/>
        <v> </v>
      </c>
      <c r="T62" s="3" t="str">
        <f t="shared" si="12"/>
        <v> </v>
      </c>
      <c r="U62" s="3" t="str">
        <f t="shared" si="13"/>
        <v> </v>
      </c>
      <c r="V62" s="3" t="str">
        <f t="shared" si="14"/>
        <v> </v>
      </c>
      <c r="W62" s="3" t="str">
        <f t="shared" si="15"/>
        <v> </v>
      </c>
      <c r="X62" s="3" t="str">
        <f t="shared" si="16"/>
        <v> </v>
      </c>
      <c r="Z62" s="3" t="str">
        <f t="shared" si="17"/>
        <v> </v>
      </c>
      <c r="AA62" s="3" t="str">
        <f t="shared" si="18"/>
        <v> </v>
      </c>
      <c r="AC62" s="3" t="str">
        <f t="shared" si="19"/>
        <v> </v>
      </c>
      <c r="AD62" s="3" t="str">
        <f t="shared" si="20"/>
        <v> </v>
      </c>
      <c r="AE62" s="3" t="str">
        <f t="shared" si="21"/>
        <v> </v>
      </c>
    </row>
    <row r="63" spans="4:31" ht="15">
      <c r="D63" s="3">
        <f>'dersiçiperformans(1)'!Z56</f>
        <v>0</v>
      </c>
      <c r="E63" s="3" t="str">
        <f t="shared" si="0"/>
        <v> </v>
      </c>
      <c r="F63" s="3" t="b">
        <f t="shared" si="1"/>
        <v>0</v>
      </c>
      <c r="H63" s="3" t="str">
        <f t="shared" si="2"/>
        <v> </v>
      </c>
      <c r="I63" s="3" t="str">
        <f t="shared" si="3"/>
        <v> </v>
      </c>
      <c r="J63" s="3" t="str">
        <f t="shared" si="4"/>
        <v> </v>
      </c>
      <c r="K63" s="3" t="str">
        <f t="shared" si="5"/>
        <v> </v>
      </c>
      <c r="L63" s="3" t="str">
        <f t="shared" si="6"/>
        <v> </v>
      </c>
      <c r="N63" s="3" t="str">
        <f t="shared" si="7"/>
        <v> </v>
      </c>
      <c r="O63" s="3" t="str">
        <f t="shared" si="8"/>
        <v> </v>
      </c>
      <c r="P63" s="3" t="str">
        <f t="shared" si="9"/>
        <v> </v>
      </c>
      <c r="Q63" s="3" t="str">
        <f t="shared" si="10"/>
        <v> </v>
      </c>
      <c r="R63" s="3" t="str">
        <f t="shared" si="11"/>
        <v> </v>
      </c>
      <c r="T63" s="3" t="str">
        <f t="shared" si="12"/>
        <v> </v>
      </c>
      <c r="U63" s="3" t="str">
        <f t="shared" si="13"/>
        <v> </v>
      </c>
      <c r="V63" s="3" t="str">
        <f t="shared" si="14"/>
        <v> </v>
      </c>
      <c r="W63" s="3" t="str">
        <f t="shared" si="15"/>
        <v> </v>
      </c>
      <c r="X63" s="3" t="str">
        <f t="shared" si="16"/>
        <v> </v>
      </c>
      <c r="Z63" s="3" t="str">
        <f t="shared" si="17"/>
        <v> </v>
      </c>
      <c r="AA63" s="3" t="str">
        <f t="shared" si="18"/>
        <v> </v>
      </c>
      <c r="AC63" s="3" t="str">
        <f t="shared" si="19"/>
        <v> </v>
      </c>
      <c r="AD63" s="3" t="str">
        <f t="shared" si="20"/>
        <v> </v>
      </c>
      <c r="AE63" s="3" t="str">
        <f t="shared" si="21"/>
        <v> </v>
      </c>
    </row>
    <row r="64" spans="4:31" ht="15">
      <c r="D64" s="3">
        <f>'dersiçiperformans(1)'!Z57</f>
        <v>0</v>
      </c>
      <c r="E64" s="3" t="str">
        <f t="shared" si="0"/>
        <v> </v>
      </c>
      <c r="F64" s="3" t="b">
        <f t="shared" si="1"/>
        <v>0</v>
      </c>
      <c r="H64" s="3" t="str">
        <f t="shared" si="2"/>
        <v> </v>
      </c>
      <c r="I64" s="3" t="str">
        <f t="shared" si="3"/>
        <v> </v>
      </c>
      <c r="J64" s="3" t="str">
        <f t="shared" si="4"/>
        <v> </v>
      </c>
      <c r="K64" s="3" t="str">
        <f t="shared" si="5"/>
        <v> </v>
      </c>
      <c r="L64" s="3" t="str">
        <f t="shared" si="6"/>
        <v> </v>
      </c>
      <c r="N64" s="3" t="str">
        <f t="shared" si="7"/>
        <v> </v>
      </c>
      <c r="O64" s="3" t="str">
        <f t="shared" si="8"/>
        <v> </v>
      </c>
      <c r="P64" s="3" t="str">
        <f t="shared" si="9"/>
        <v> </v>
      </c>
      <c r="Q64" s="3" t="str">
        <f t="shared" si="10"/>
        <v> </v>
      </c>
      <c r="R64" s="3" t="str">
        <f t="shared" si="11"/>
        <v> </v>
      </c>
      <c r="T64" s="3" t="str">
        <f t="shared" si="12"/>
        <v> </v>
      </c>
      <c r="U64" s="3" t="str">
        <f t="shared" si="13"/>
        <v> </v>
      </c>
      <c r="V64" s="3" t="str">
        <f t="shared" si="14"/>
        <v> </v>
      </c>
      <c r="W64" s="3" t="str">
        <f t="shared" si="15"/>
        <v> </v>
      </c>
      <c r="X64" s="3" t="str">
        <f t="shared" si="16"/>
        <v> </v>
      </c>
      <c r="Z64" s="3" t="str">
        <f t="shared" si="17"/>
        <v> </v>
      </c>
      <c r="AA64" s="3" t="str">
        <f t="shared" si="18"/>
        <v> </v>
      </c>
      <c r="AC64" s="3" t="str">
        <f t="shared" si="19"/>
        <v> </v>
      </c>
      <c r="AD64" s="3" t="str">
        <f t="shared" si="20"/>
        <v> </v>
      </c>
      <c r="AE64" s="3" t="str">
        <f t="shared" si="21"/>
        <v> </v>
      </c>
    </row>
    <row r="65" spans="4:31" ht="15">
      <c r="D65" s="3">
        <f>'dersiçiperformans(1)'!Z58</f>
        <v>0</v>
      </c>
      <c r="E65" s="3" t="str">
        <f t="shared" si="0"/>
        <v> </v>
      </c>
      <c r="F65" s="3" t="b">
        <f t="shared" si="1"/>
        <v>0</v>
      </c>
      <c r="H65" s="3" t="str">
        <f t="shared" si="2"/>
        <v> </v>
      </c>
      <c r="I65" s="3" t="str">
        <f t="shared" si="3"/>
        <v> </v>
      </c>
      <c r="J65" s="3" t="str">
        <f t="shared" si="4"/>
        <v> </v>
      </c>
      <c r="K65" s="3" t="str">
        <f t="shared" si="5"/>
        <v> </v>
      </c>
      <c r="L65" s="3" t="str">
        <f t="shared" si="6"/>
        <v> </v>
      </c>
      <c r="N65" s="3" t="str">
        <f t="shared" si="7"/>
        <v> </v>
      </c>
      <c r="O65" s="3" t="str">
        <f t="shared" si="8"/>
        <v> </v>
      </c>
      <c r="P65" s="3" t="str">
        <f t="shared" si="9"/>
        <v> </v>
      </c>
      <c r="Q65" s="3" t="str">
        <f t="shared" si="10"/>
        <v> </v>
      </c>
      <c r="R65" s="3" t="str">
        <f t="shared" si="11"/>
        <v> </v>
      </c>
      <c r="T65" s="3" t="str">
        <f t="shared" si="12"/>
        <v> </v>
      </c>
      <c r="U65" s="3" t="str">
        <f t="shared" si="13"/>
        <v> </v>
      </c>
      <c r="V65" s="3" t="str">
        <f t="shared" si="14"/>
        <v> </v>
      </c>
      <c r="W65" s="3" t="str">
        <f t="shared" si="15"/>
        <v> </v>
      </c>
      <c r="X65" s="3" t="str">
        <f t="shared" si="16"/>
        <v> </v>
      </c>
      <c r="Z65" s="3" t="str">
        <f t="shared" si="17"/>
        <v> </v>
      </c>
      <c r="AA65" s="3" t="str">
        <f t="shared" si="18"/>
        <v> </v>
      </c>
      <c r="AC65" s="3" t="str">
        <f t="shared" si="19"/>
        <v> </v>
      </c>
      <c r="AD65" s="3" t="str">
        <f t="shared" si="20"/>
        <v> </v>
      </c>
      <c r="AE65" s="3" t="str">
        <f t="shared" si="21"/>
        <v> </v>
      </c>
    </row>
    <row r="66" spans="4:31" ht="15">
      <c r="D66" s="3">
        <f>'dersiçiperformans(1)'!Z59</f>
        <v>0</v>
      </c>
      <c r="E66" s="3" t="str">
        <f t="shared" si="0"/>
        <v> </v>
      </c>
      <c r="F66" s="3" t="b">
        <f t="shared" si="1"/>
        <v>0</v>
      </c>
      <c r="H66" s="3" t="str">
        <f t="shared" si="2"/>
        <v> </v>
      </c>
      <c r="I66" s="3" t="str">
        <f t="shared" si="3"/>
        <v> </v>
      </c>
      <c r="J66" s="3" t="str">
        <f t="shared" si="4"/>
        <v> </v>
      </c>
      <c r="K66" s="3" t="str">
        <f t="shared" si="5"/>
        <v> </v>
      </c>
      <c r="L66" s="3" t="str">
        <f t="shared" si="6"/>
        <v> </v>
      </c>
      <c r="N66" s="3" t="str">
        <f t="shared" si="7"/>
        <v> </v>
      </c>
      <c r="O66" s="3" t="str">
        <f t="shared" si="8"/>
        <v> </v>
      </c>
      <c r="P66" s="3" t="str">
        <f t="shared" si="9"/>
        <v> </v>
      </c>
      <c r="Q66" s="3" t="str">
        <f t="shared" si="10"/>
        <v> </v>
      </c>
      <c r="R66" s="3" t="str">
        <f t="shared" si="11"/>
        <v> </v>
      </c>
      <c r="T66" s="3" t="str">
        <f t="shared" si="12"/>
        <v> </v>
      </c>
      <c r="U66" s="3" t="str">
        <f t="shared" si="13"/>
        <v> </v>
      </c>
      <c r="V66" s="3" t="str">
        <f t="shared" si="14"/>
        <v> </v>
      </c>
      <c r="W66" s="3" t="str">
        <f t="shared" si="15"/>
        <v> </v>
      </c>
      <c r="X66" s="3" t="str">
        <f t="shared" si="16"/>
        <v> </v>
      </c>
      <c r="Z66" s="3" t="str">
        <f t="shared" si="17"/>
        <v> </v>
      </c>
      <c r="AA66" s="3" t="str">
        <f t="shared" si="18"/>
        <v> </v>
      </c>
      <c r="AC66" s="3" t="str">
        <f t="shared" si="19"/>
        <v> </v>
      </c>
      <c r="AD66" s="3" t="str">
        <f t="shared" si="20"/>
        <v> </v>
      </c>
      <c r="AE66" s="3" t="str">
        <f t="shared" si="21"/>
        <v> </v>
      </c>
    </row>
    <row r="67" spans="4:31" ht="15">
      <c r="D67" s="3">
        <f>'dersiçiperformans(1)'!Z60</f>
        <v>0</v>
      </c>
      <c r="E67" s="3" t="str">
        <f t="shared" si="0"/>
        <v> </v>
      </c>
      <c r="F67" s="3" t="b">
        <f t="shared" si="1"/>
        <v>0</v>
      </c>
      <c r="H67" s="3" t="str">
        <f t="shared" si="2"/>
        <v> </v>
      </c>
      <c r="I67" s="3" t="str">
        <f t="shared" si="3"/>
        <v> </v>
      </c>
      <c r="J67" s="3" t="str">
        <f t="shared" si="4"/>
        <v> </v>
      </c>
      <c r="K67" s="3" t="str">
        <f t="shared" si="5"/>
        <v> </v>
      </c>
      <c r="L67" s="3" t="str">
        <f t="shared" si="6"/>
        <v> </v>
      </c>
      <c r="N67" s="3" t="str">
        <f t="shared" si="7"/>
        <v> </v>
      </c>
      <c r="O67" s="3" t="str">
        <f t="shared" si="8"/>
        <v> </v>
      </c>
      <c r="P67" s="3" t="str">
        <f t="shared" si="9"/>
        <v> </v>
      </c>
      <c r="Q67" s="3" t="str">
        <f t="shared" si="10"/>
        <v> </v>
      </c>
      <c r="R67" s="3" t="str">
        <f t="shared" si="11"/>
        <v> </v>
      </c>
      <c r="T67" s="3" t="str">
        <f t="shared" si="12"/>
        <v> </v>
      </c>
      <c r="U67" s="3" t="str">
        <f t="shared" si="13"/>
        <v> </v>
      </c>
      <c r="V67" s="3" t="str">
        <f t="shared" si="14"/>
        <v> </v>
      </c>
      <c r="W67" s="3" t="str">
        <f t="shared" si="15"/>
        <v> </v>
      </c>
      <c r="X67" s="3" t="str">
        <f t="shared" si="16"/>
        <v> </v>
      </c>
      <c r="Z67" s="3" t="str">
        <f t="shared" si="17"/>
        <v> </v>
      </c>
      <c r="AA67" s="3" t="str">
        <f t="shared" si="18"/>
        <v> </v>
      </c>
      <c r="AC67" s="3" t="str">
        <f t="shared" si="19"/>
        <v> </v>
      </c>
      <c r="AD67" s="3" t="str">
        <f t="shared" si="20"/>
        <v> </v>
      </c>
      <c r="AE67" s="3" t="str">
        <f t="shared" si="21"/>
        <v> </v>
      </c>
    </row>
    <row r="68" spans="4:31" ht="15">
      <c r="D68" s="3">
        <f>'dersiçiperformans(1)'!Z61</f>
        <v>0</v>
      </c>
      <c r="E68" s="3" t="str">
        <f t="shared" si="0"/>
        <v> </v>
      </c>
      <c r="F68" s="3" t="b">
        <f t="shared" si="1"/>
        <v>0</v>
      </c>
      <c r="H68" s="3" t="str">
        <f t="shared" si="2"/>
        <v> </v>
      </c>
      <c r="I68" s="3" t="str">
        <f t="shared" si="3"/>
        <v> </v>
      </c>
      <c r="J68" s="3" t="str">
        <f t="shared" si="4"/>
        <v> </v>
      </c>
      <c r="K68" s="3" t="str">
        <f t="shared" si="5"/>
        <v> </v>
      </c>
      <c r="L68" s="3" t="str">
        <f t="shared" si="6"/>
        <v> </v>
      </c>
      <c r="N68" s="3" t="str">
        <f t="shared" si="7"/>
        <v> </v>
      </c>
      <c r="O68" s="3" t="str">
        <f t="shared" si="8"/>
        <v> </v>
      </c>
      <c r="P68" s="3" t="str">
        <f t="shared" si="9"/>
        <v> </v>
      </c>
      <c r="Q68" s="3" t="str">
        <f t="shared" si="10"/>
        <v> </v>
      </c>
      <c r="R68" s="3" t="str">
        <f t="shared" si="11"/>
        <v> </v>
      </c>
      <c r="T68" s="3" t="str">
        <f t="shared" si="12"/>
        <v> </v>
      </c>
      <c r="U68" s="3" t="str">
        <f t="shared" si="13"/>
        <v> </v>
      </c>
      <c r="V68" s="3" t="str">
        <f t="shared" si="14"/>
        <v> </v>
      </c>
      <c r="W68" s="3" t="str">
        <f t="shared" si="15"/>
        <v> </v>
      </c>
      <c r="X68" s="3" t="str">
        <f t="shared" si="16"/>
        <v> </v>
      </c>
      <c r="Z68" s="3" t="str">
        <f t="shared" si="17"/>
        <v> </v>
      </c>
      <c r="AA68" s="3" t="str">
        <f t="shared" si="18"/>
        <v> </v>
      </c>
      <c r="AC68" s="3" t="str">
        <f t="shared" si="19"/>
        <v> </v>
      </c>
      <c r="AD68" s="3" t="str">
        <f t="shared" si="20"/>
        <v> </v>
      </c>
      <c r="AE68" s="3" t="str">
        <f t="shared" si="21"/>
        <v> </v>
      </c>
    </row>
    <row r="69" spans="4:31" ht="15">
      <c r="D69" s="3">
        <f>'dersiçiperformans(1)'!Z62</f>
        <v>0</v>
      </c>
      <c r="E69" s="3" t="str">
        <f t="shared" si="0"/>
        <v> </v>
      </c>
      <c r="F69" s="3" t="b">
        <f t="shared" si="1"/>
        <v>0</v>
      </c>
      <c r="H69" s="3" t="str">
        <f t="shared" si="2"/>
        <v> </v>
      </c>
      <c r="I69" s="3" t="str">
        <f t="shared" si="3"/>
        <v> </v>
      </c>
      <c r="J69" s="3" t="str">
        <f t="shared" si="4"/>
        <v> </v>
      </c>
      <c r="K69" s="3" t="str">
        <f t="shared" si="5"/>
        <v> </v>
      </c>
      <c r="L69" s="3" t="str">
        <f t="shared" si="6"/>
        <v> </v>
      </c>
      <c r="N69" s="3" t="str">
        <f t="shared" si="7"/>
        <v> </v>
      </c>
      <c r="O69" s="3" t="str">
        <f t="shared" si="8"/>
        <v> </v>
      </c>
      <c r="P69" s="3" t="str">
        <f t="shared" si="9"/>
        <v> </v>
      </c>
      <c r="Q69" s="3" t="str">
        <f t="shared" si="10"/>
        <v> </v>
      </c>
      <c r="R69" s="3" t="str">
        <f t="shared" si="11"/>
        <v> </v>
      </c>
      <c r="T69" s="3" t="str">
        <f t="shared" si="12"/>
        <v> </v>
      </c>
      <c r="U69" s="3" t="str">
        <f t="shared" si="13"/>
        <v> </v>
      </c>
      <c r="V69" s="3" t="str">
        <f t="shared" si="14"/>
        <v> </v>
      </c>
      <c r="W69" s="3" t="str">
        <f t="shared" si="15"/>
        <v> </v>
      </c>
      <c r="X69" s="3" t="str">
        <f t="shared" si="16"/>
        <v> </v>
      </c>
      <c r="Z69" s="3" t="str">
        <f t="shared" si="17"/>
        <v> </v>
      </c>
      <c r="AA69" s="3" t="str">
        <f t="shared" si="18"/>
        <v> </v>
      </c>
      <c r="AC69" s="3" t="str">
        <f t="shared" si="19"/>
        <v> </v>
      </c>
      <c r="AD69" s="3" t="str">
        <f t="shared" si="20"/>
        <v> </v>
      </c>
      <c r="AE69" s="3" t="str">
        <f t="shared" si="21"/>
        <v> </v>
      </c>
    </row>
    <row r="70" spans="4:31" ht="15">
      <c r="D70" s="3">
        <f>'dersiçiperformans(1)'!Z63</f>
        <v>0</v>
      </c>
      <c r="E70" s="3" t="str">
        <f aca="true" t="shared" si="22" ref="E70:E75">IF(D70=100,"4",IF(D70&gt;80,"4",IF(D70&gt;60,"3",IF(D70&gt;40,"2",IF(D70&gt;20,"1",IF(D70&gt;0,0," "))))))</f>
        <v> </v>
      </c>
      <c r="F70" s="3" t="b">
        <f aca="true" t="shared" si="23" ref="F70:F75">IF(D70=100,20,IF(D70&gt;80,D70-80,IF(D70&gt;60,D70-60,IF(D70&gt;40,D70-40,IF(D70&gt;20,D70-20,IF(D70&gt;0,D70-0))))))</f>
        <v>0</v>
      </c>
      <c r="H70" s="3" t="str">
        <f aca="true" t="shared" si="24" ref="H70:H75">IF(F70-0&gt;0,E70+1,E70)</f>
        <v> </v>
      </c>
      <c r="I70" s="3" t="str">
        <f aca="true" t="shared" si="25" ref="I70:I75">IF(F70-1&gt;0,E70+1,E70)</f>
        <v> </v>
      </c>
      <c r="J70" s="3" t="str">
        <f aca="true" t="shared" si="26" ref="J70:J75">IF(F70-2&gt;0,E70+1,E70)</f>
        <v> </v>
      </c>
      <c r="K70" s="3" t="str">
        <f aca="true" t="shared" si="27" ref="K70:K75">IF(F70-13&gt;0,E70+1,E70)</f>
        <v> </v>
      </c>
      <c r="L70" s="3" t="str">
        <f aca="true" t="shared" si="28" ref="L70:L75">IF(F70-4&gt;0,E70+1,E70)</f>
        <v> </v>
      </c>
      <c r="N70" s="3" t="str">
        <f aca="true" t="shared" si="29" ref="N70:N75">IF(F70-17&gt;0,E70+1,E70)</f>
        <v> </v>
      </c>
      <c r="O70" s="3" t="str">
        <f aca="true" t="shared" si="30" ref="O70:O75">IF(F70-6&gt;0,E70+1,E70)</f>
        <v> </v>
      </c>
      <c r="P70" s="3" t="str">
        <f aca="true" t="shared" si="31" ref="P70:P75">IF(F70-7&gt;0,E70+1,E70)</f>
        <v> </v>
      </c>
      <c r="Q70" s="3" t="str">
        <f aca="true" t="shared" si="32" ref="Q70:Q75">IF(F70-8&gt;0,E70+1,E70)</f>
        <v> </v>
      </c>
      <c r="R70" s="3" t="str">
        <f aca="true" t="shared" si="33" ref="R70:R75">IF(F70-9&gt;0,E70+1,E70)</f>
        <v> </v>
      </c>
      <c r="T70" s="3" t="str">
        <f aca="true" t="shared" si="34" ref="T70:T75">IF(F70-10&gt;0,E70+1,E70)</f>
        <v> </v>
      </c>
      <c r="U70" s="3" t="str">
        <f aca="true" t="shared" si="35" ref="U70:U75">IF(F70-19&gt;0,E70+1,E70)</f>
        <v> </v>
      </c>
      <c r="V70" s="3" t="str">
        <f aca="true" t="shared" si="36" ref="V70:V75">IF(F70-12&gt;0,E70+1,E70)</f>
        <v> </v>
      </c>
      <c r="W70" s="3" t="str">
        <f aca="true" t="shared" si="37" ref="W70:W75">IF(F70-3&gt;0,E70+1,E70)</f>
        <v> </v>
      </c>
      <c r="X70" s="3" t="str">
        <f aca="true" t="shared" si="38" ref="X70:X75">IF(F70-14&gt;0,E70+1,E70)</f>
        <v> </v>
      </c>
      <c r="Z70" s="3" t="str">
        <f aca="true" t="shared" si="39" ref="Z70:Z75">IF(F70-15&gt;0,E70+1,E70)</f>
        <v> </v>
      </c>
      <c r="AA70" s="3" t="str">
        <f aca="true" t="shared" si="40" ref="AA70:AA75">IF(F70-16&gt;0,E70+1,E70)</f>
        <v> </v>
      </c>
      <c r="AC70" s="3" t="str">
        <f aca="true" t="shared" si="41" ref="AC70:AC75">IF(F70-5&gt;0,E70+1,E70)</f>
        <v> </v>
      </c>
      <c r="AD70" s="3" t="str">
        <f aca="true" t="shared" si="42" ref="AD70:AD75">IF(F70-18&gt;0,E70+1,E70)</f>
        <v> </v>
      </c>
      <c r="AE70" s="3" t="str">
        <f aca="true" t="shared" si="43" ref="AE70:AE75">IF(F70-11&gt;0,E70+1,E70)</f>
        <v> </v>
      </c>
    </row>
    <row r="71" spans="4:31" ht="15">
      <c r="D71" s="3">
        <f>'dersiçiperformans(1)'!Z64</f>
        <v>0</v>
      </c>
      <c r="E71" s="3" t="str">
        <f t="shared" si="22"/>
        <v> </v>
      </c>
      <c r="F71" s="3" t="b">
        <f t="shared" si="23"/>
        <v>0</v>
      </c>
      <c r="H71" s="3" t="str">
        <f t="shared" si="24"/>
        <v> </v>
      </c>
      <c r="I71" s="3" t="str">
        <f t="shared" si="25"/>
        <v> </v>
      </c>
      <c r="J71" s="3" t="str">
        <f t="shared" si="26"/>
        <v> </v>
      </c>
      <c r="K71" s="3" t="str">
        <f t="shared" si="27"/>
        <v> </v>
      </c>
      <c r="L71" s="3" t="str">
        <f t="shared" si="28"/>
        <v> </v>
      </c>
      <c r="N71" s="3" t="str">
        <f t="shared" si="29"/>
        <v> </v>
      </c>
      <c r="O71" s="3" t="str">
        <f t="shared" si="30"/>
        <v> </v>
      </c>
      <c r="P71" s="3" t="str">
        <f t="shared" si="31"/>
        <v> </v>
      </c>
      <c r="Q71" s="3" t="str">
        <f t="shared" si="32"/>
        <v> </v>
      </c>
      <c r="R71" s="3" t="str">
        <f t="shared" si="33"/>
        <v> </v>
      </c>
      <c r="T71" s="3" t="str">
        <f t="shared" si="34"/>
        <v> </v>
      </c>
      <c r="U71" s="3" t="str">
        <f t="shared" si="35"/>
        <v> </v>
      </c>
      <c r="V71" s="3" t="str">
        <f t="shared" si="36"/>
        <v> </v>
      </c>
      <c r="W71" s="3" t="str">
        <f t="shared" si="37"/>
        <v> </v>
      </c>
      <c r="X71" s="3" t="str">
        <f t="shared" si="38"/>
        <v> </v>
      </c>
      <c r="Z71" s="3" t="str">
        <f t="shared" si="39"/>
        <v> </v>
      </c>
      <c r="AA71" s="3" t="str">
        <f t="shared" si="40"/>
        <v> </v>
      </c>
      <c r="AC71" s="3" t="str">
        <f t="shared" si="41"/>
        <v> </v>
      </c>
      <c r="AD71" s="3" t="str">
        <f t="shared" si="42"/>
        <v> </v>
      </c>
      <c r="AE71" s="3" t="str">
        <f t="shared" si="43"/>
        <v> </v>
      </c>
    </row>
    <row r="72" spans="4:31" ht="15">
      <c r="D72" s="3">
        <f>'dersiçiperformans(1)'!Z65</f>
        <v>0</v>
      </c>
      <c r="E72" s="3" t="str">
        <f t="shared" si="22"/>
        <v> </v>
      </c>
      <c r="F72" s="3" t="b">
        <f t="shared" si="23"/>
        <v>0</v>
      </c>
      <c r="H72" s="3" t="str">
        <f t="shared" si="24"/>
        <v> </v>
      </c>
      <c r="I72" s="3" t="str">
        <f t="shared" si="25"/>
        <v> </v>
      </c>
      <c r="J72" s="3" t="str">
        <f t="shared" si="26"/>
        <v> </v>
      </c>
      <c r="K72" s="3" t="str">
        <f t="shared" si="27"/>
        <v> </v>
      </c>
      <c r="L72" s="3" t="str">
        <f t="shared" si="28"/>
        <v> </v>
      </c>
      <c r="N72" s="3" t="str">
        <f t="shared" si="29"/>
        <v> </v>
      </c>
      <c r="O72" s="3" t="str">
        <f t="shared" si="30"/>
        <v> </v>
      </c>
      <c r="P72" s="3" t="str">
        <f t="shared" si="31"/>
        <v> </v>
      </c>
      <c r="Q72" s="3" t="str">
        <f t="shared" si="32"/>
        <v> </v>
      </c>
      <c r="R72" s="3" t="str">
        <f t="shared" si="33"/>
        <v> </v>
      </c>
      <c r="T72" s="3" t="str">
        <f t="shared" si="34"/>
        <v> </v>
      </c>
      <c r="U72" s="3" t="str">
        <f t="shared" si="35"/>
        <v> </v>
      </c>
      <c r="V72" s="3" t="str">
        <f t="shared" si="36"/>
        <v> </v>
      </c>
      <c r="W72" s="3" t="str">
        <f t="shared" si="37"/>
        <v> </v>
      </c>
      <c r="X72" s="3" t="str">
        <f t="shared" si="38"/>
        <v> </v>
      </c>
      <c r="Z72" s="3" t="str">
        <f t="shared" si="39"/>
        <v> </v>
      </c>
      <c r="AA72" s="3" t="str">
        <f t="shared" si="40"/>
        <v> </v>
      </c>
      <c r="AC72" s="3" t="str">
        <f t="shared" si="41"/>
        <v> </v>
      </c>
      <c r="AD72" s="3" t="str">
        <f t="shared" si="42"/>
        <v> </v>
      </c>
      <c r="AE72" s="3" t="str">
        <f t="shared" si="43"/>
        <v> </v>
      </c>
    </row>
    <row r="73" spans="4:31" ht="15">
      <c r="D73" s="3">
        <f>'dersiçiperformans(1)'!Z66</f>
        <v>0</v>
      </c>
      <c r="E73" s="3" t="str">
        <f t="shared" si="22"/>
        <v> </v>
      </c>
      <c r="F73" s="3" t="b">
        <f t="shared" si="23"/>
        <v>0</v>
      </c>
      <c r="H73" s="3" t="str">
        <f t="shared" si="24"/>
        <v> </v>
      </c>
      <c r="I73" s="3" t="str">
        <f t="shared" si="25"/>
        <v> </v>
      </c>
      <c r="J73" s="3" t="str">
        <f t="shared" si="26"/>
        <v> </v>
      </c>
      <c r="K73" s="3" t="str">
        <f t="shared" si="27"/>
        <v> </v>
      </c>
      <c r="L73" s="3" t="str">
        <f t="shared" si="28"/>
        <v> </v>
      </c>
      <c r="N73" s="3" t="str">
        <f t="shared" si="29"/>
        <v> </v>
      </c>
      <c r="O73" s="3" t="str">
        <f t="shared" si="30"/>
        <v> </v>
      </c>
      <c r="P73" s="3" t="str">
        <f t="shared" si="31"/>
        <v> </v>
      </c>
      <c r="Q73" s="3" t="str">
        <f t="shared" si="32"/>
        <v> </v>
      </c>
      <c r="R73" s="3" t="str">
        <f t="shared" si="33"/>
        <v> </v>
      </c>
      <c r="T73" s="3" t="str">
        <f t="shared" si="34"/>
        <v> </v>
      </c>
      <c r="U73" s="3" t="str">
        <f t="shared" si="35"/>
        <v> </v>
      </c>
      <c r="V73" s="3" t="str">
        <f t="shared" si="36"/>
        <v> </v>
      </c>
      <c r="W73" s="3" t="str">
        <f t="shared" si="37"/>
        <v> </v>
      </c>
      <c r="X73" s="3" t="str">
        <f t="shared" si="38"/>
        <v> </v>
      </c>
      <c r="Z73" s="3" t="str">
        <f t="shared" si="39"/>
        <v> </v>
      </c>
      <c r="AA73" s="3" t="str">
        <f t="shared" si="40"/>
        <v> </v>
      </c>
      <c r="AC73" s="3" t="str">
        <f t="shared" si="41"/>
        <v> </v>
      </c>
      <c r="AD73" s="3" t="str">
        <f t="shared" si="42"/>
        <v> </v>
      </c>
      <c r="AE73" s="3" t="str">
        <f t="shared" si="43"/>
        <v> </v>
      </c>
    </row>
    <row r="74" spans="4:31" ht="15">
      <c r="D74" s="3">
        <f>'dersiçiperformans(1)'!Z67</f>
        <v>0</v>
      </c>
      <c r="E74" s="3" t="str">
        <f t="shared" si="22"/>
        <v> </v>
      </c>
      <c r="F74" s="3" t="b">
        <f t="shared" si="23"/>
        <v>0</v>
      </c>
      <c r="H74" s="3" t="str">
        <f t="shared" si="24"/>
        <v> </v>
      </c>
      <c r="I74" s="3" t="str">
        <f t="shared" si="25"/>
        <v> </v>
      </c>
      <c r="J74" s="3" t="str">
        <f t="shared" si="26"/>
        <v> </v>
      </c>
      <c r="K74" s="3" t="str">
        <f t="shared" si="27"/>
        <v> </v>
      </c>
      <c r="L74" s="3" t="str">
        <f t="shared" si="28"/>
        <v> </v>
      </c>
      <c r="N74" s="3" t="str">
        <f t="shared" si="29"/>
        <v> </v>
      </c>
      <c r="O74" s="3" t="str">
        <f t="shared" si="30"/>
        <v> </v>
      </c>
      <c r="P74" s="3" t="str">
        <f t="shared" si="31"/>
        <v> </v>
      </c>
      <c r="Q74" s="3" t="str">
        <f t="shared" si="32"/>
        <v> </v>
      </c>
      <c r="R74" s="3" t="str">
        <f t="shared" si="33"/>
        <v> </v>
      </c>
      <c r="T74" s="3" t="str">
        <f t="shared" si="34"/>
        <v> </v>
      </c>
      <c r="U74" s="3" t="str">
        <f t="shared" si="35"/>
        <v> </v>
      </c>
      <c r="V74" s="3" t="str">
        <f t="shared" si="36"/>
        <v> </v>
      </c>
      <c r="W74" s="3" t="str">
        <f t="shared" si="37"/>
        <v> </v>
      </c>
      <c r="X74" s="3" t="str">
        <f t="shared" si="38"/>
        <v> </v>
      </c>
      <c r="Z74" s="3" t="str">
        <f t="shared" si="39"/>
        <v> </v>
      </c>
      <c r="AA74" s="3" t="str">
        <f t="shared" si="40"/>
        <v> </v>
      </c>
      <c r="AC74" s="3" t="str">
        <f t="shared" si="41"/>
        <v> </v>
      </c>
      <c r="AD74" s="3" t="str">
        <f t="shared" si="42"/>
        <v> </v>
      </c>
      <c r="AE74" s="3" t="str">
        <f t="shared" si="43"/>
        <v> </v>
      </c>
    </row>
    <row r="75" spans="4:31" ht="15">
      <c r="D75" s="3">
        <f>'dersiçiperformans(1)'!Z68</f>
        <v>0</v>
      </c>
      <c r="E75" s="3" t="str">
        <f t="shared" si="22"/>
        <v> </v>
      </c>
      <c r="F75" s="3" t="b">
        <f t="shared" si="23"/>
        <v>0</v>
      </c>
      <c r="H75" s="3" t="str">
        <f t="shared" si="24"/>
        <v> </v>
      </c>
      <c r="I75" s="3" t="str">
        <f t="shared" si="25"/>
        <v> </v>
      </c>
      <c r="J75" s="3" t="str">
        <f t="shared" si="26"/>
        <v> </v>
      </c>
      <c r="K75" s="3" t="str">
        <f t="shared" si="27"/>
        <v> </v>
      </c>
      <c r="L75" s="3" t="str">
        <f t="shared" si="28"/>
        <v> </v>
      </c>
      <c r="N75" s="3" t="str">
        <f t="shared" si="29"/>
        <v> </v>
      </c>
      <c r="O75" s="3" t="str">
        <f t="shared" si="30"/>
        <v> </v>
      </c>
      <c r="P75" s="3" t="str">
        <f t="shared" si="31"/>
        <v> </v>
      </c>
      <c r="Q75" s="3" t="str">
        <f t="shared" si="32"/>
        <v> </v>
      </c>
      <c r="R75" s="3" t="str">
        <f t="shared" si="33"/>
        <v> </v>
      </c>
      <c r="T75" s="3" t="str">
        <f t="shared" si="34"/>
        <v> </v>
      </c>
      <c r="U75" s="3" t="str">
        <f t="shared" si="35"/>
        <v> </v>
      </c>
      <c r="V75" s="3" t="str">
        <f t="shared" si="36"/>
        <v> </v>
      </c>
      <c r="W75" s="3" t="str">
        <f t="shared" si="37"/>
        <v> </v>
      </c>
      <c r="X75" s="3" t="str">
        <f t="shared" si="38"/>
        <v> </v>
      </c>
      <c r="Z75" s="3" t="str">
        <f t="shared" si="39"/>
        <v> </v>
      </c>
      <c r="AA75" s="3" t="str">
        <f t="shared" si="40"/>
        <v> </v>
      </c>
      <c r="AC75" s="3" t="str">
        <f t="shared" si="41"/>
        <v> </v>
      </c>
      <c r="AD75" s="3" t="str">
        <f t="shared" si="42"/>
        <v> </v>
      </c>
      <c r="AE75" s="3" t="str">
        <f t="shared" si="43"/>
        <v> 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ayfa6"/>
  <dimension ref="B3:M23"/>
  <sheetViews>
    <sheetView tabSelected="1" zoomScalePageLayoutView="0" workbookViewId="0" topLeftCell="A1">
      <selection activeCell="D32" sqref="D32"/>
    </sheetView>
  </sheetViews>
  <sheetFormatPr defaultColWidth="9.140625" defaultRowHeight="15"/>
  <cols>
    <col min="1" max="2" width="9.140625" style="39" customWidth="1"/>
    <col min="3" max="3" width="26.421875" style="39" customWidth="1"/>
    <col min="4" max="4" width="42.421875" style="39" customWidth="1"/>
    <col min="5" max="5" width="9.140625" style="39" customWidth="1"/>
    <col min="6" max="6" width="12.421875" style="39" customWidth="1"/>
    <col min="7" max="15" width="9.140625" style="39" customWidth="1"/>
    <col min="16" max="16" width="32.140625" style="39" customWidth="1"/>
    <col min="17" max="16384" width="9.140625" style="39" customWidth="1"/>
  </cols>
  <sheetData>
    <row r="3" spans="6:13" ht="15">
      <c r="F3" s="65" t="s">
        <v>67</v>
      </c>
      <c r="G3" s="65"/>
      <c r="H3" s="65"/>
      <c r="I3" s="65"/>
      <c r="J3" s="65"/>
      <c r="K3" s="65"/>
      <c r="L3" s="65"/>
      <c r="M3" s="65"/>
    </row>
    <row r="4" spans="3:13" ht="15">
      <c r="C4" s="64" t="s">
        <v>66</v>
      </c>
      <c r="D4" s="64"/>
      <c r="F4" s="55" t="s">
        <v>76</v>
      </c>
      <c r="G4" s="56"/>
      <c r="H4" s="56"/>
      <c r="I4" s="56"/>
      <c r="J4" s="56"/>
      <c r="K4" s="56"/>
      <c r="L4" s="56"/>
      <c r="M4" s="57"/>
    </row>
    <row r="5" spans="3:13" ht="15.75">
      <c r="C5" s="40" t="s">
        <v>60</v>
      </c>
      <c r="D5" s="41" t="s">
        <v>75</v>
      </c>
      <c r="F5" s="58"/>
      <c r="G5" s="59"/>
      <c r="H5" s="59"/>
      <c r="I5" s="59"/>
      <c r="J5" s="59"/>
      <c r="K5" s="59"/>
      <c r="L5" s="59"/>
      <c r="M5" s="60"/>
    </row>
    <row r="6" spans="3:13" ht="15.75">
      <c r="C6" s="40" t="s">
        <v>65</v>
      </c>
      <c r="D6" s="53" t="s">
        <v>72</v>
      </c>
      <c r="F6" s="58"/>
      <c r="G6" s="59"/>
      <c r="H6" s="59"/>
      <c r="I6" s="59"/>
      <c r="J6" s="59"/>
      <c r="K6" s="59"/>
      <c r="L6" s="59"/>
      <c r="M6" s="60"/>
    </row>
    <row r="7" spans="3:13" ht="15.75">
      <c r="C7" s="40" t="s">
        <v>61</v>
      </c>
      <c r="D7" s="53"/>
      <c r="F7" s="58"/>
      <c r="G7" s="59"/>
      <c r="H7" s="59"/>
      <c r="I7" s="59"/>
      <c r="J7" s="59"/>
      <c r="K7" s="59"/>
      <c r="L7" s="59"/>
      <c r="M7" s="60"/>
    </row>
    <row r="8" spans="3:13" ht="15.75">
      <c r="C8" s="40" t="s">
        <v>62</v>
      </c>
      <c r="D8" s="41" t="s">
        <v>74</v>
      </c>
      <c r="F8" s="58"/>
      <c r="G8" s="59"/>
      <c r="H8" s="59"/>
      <c r="I8" s="59"/>
      <c r="J8" s="59"/>
      <c r="K8" s="59"/>
      <c r="L8" s="59"/>
      <c r="M8" s="60"/>
    </row>
    <row r="9" spans="3:13" ht="15.75">
      <c r="C9" s="40" t="s">
        <v>63</v>
      </c>
      <c r="D9" s="41" t="s">
        <v>70</v>
      </c>
      <c r="F9" s="58"/>
      <c r="G9" s="59"/>
      <c r="H9" s="59"/>
      <c r="I9" s="59"/>
      <c r="J9" s="59"/>
      <c r="K9" s="59"/>
      <c r="L9" s="59"/>
      <c r="M9" s="60"/>
    </row>
    <row r="10" spans="3:13" ht="15.75">
      <c r="C10" s="40" t="s">
        <v>64</v>
      </c>
      <c r="D10" s="41" t="s">
        <v>71</v>
      </c>
      <c r="F10" s="58"/>
      <c r="G10" s="59"/>
      <c r="H10" s="59"/>
      <c r="I10" s="59"/>
      <c r="J10" s="59"/>
      <c r="K10" s="59"/>
      <c r="L10" s="59"/>
      <c r="M10" s="60"/>
    </row>
    <row r="11" spans="3:13" ht="15.75">
      <c r="C11" s="40" t="s">
        <v>69</v>
      </c>
      <c r="D11" s="53" t="s">
        <v>73</v>
      </c>
      <c r="F11" s="58"/>
      <c r="G11" s="59"/>
      <c r="H11" s="59"/>
      <c r="I11" s="59"/>
      <c r="J11" s="59"/>
      <c r="K11" s="59"/>
      <c r="L11" s="59"/>
      <c r="M11" s="60"/>
    </row>
    <row r="12" spans="6:13" ht="15">
      <c r="F12" s="58"/>
      <c r="G12" s="59"/>
      <c r="H12" s="59"/>
      <c r="I12" s="59"/>
      <c r="J12" s="59"/>
      <c r="K12" s="59"/>
      <c r="L12" s="59"/>
      <c r="M12" s="60"/>
    </row>
    <row r="13" spans="6:13" ht="15">
      <c r="F13" s="58"/>
      <c r="G13" s="59"/>
      <c r="H13" s="59"/>
      <c r="I13" s="59"/>
      <c r="J13" s="59"/>
      <c r="K13" s="59"/>
      <c r="L13" s="59"/>
      <c r="M13" s="60"/>
    </row>
    <row r="14" spans="6:13" ht="15">
      <c r="F14" s="58"/>
      <c r="G14" s="59"/>
      <c r="H14" s="59"/>
      <c r="I14" s="59"/>
      <c r="J14" s="59"/>
      <c r="K14" s="59"/>
      <c r="L14" s="59"/>
      <c r="M14" s="60"/>
    </row>
    <row r="15" spans="6:13" ht="15">
      <c r="F15" s="58"/>
      <c r="G15" s="59"/>
      <c r="H15" s="59"/>
      <c r="I15" s="59"/>
      <c r="J15" s="59"/>
      <c r="K15" s="59"/>
      <c r="L15" s="59"/>
      <c r="M15" s="60"/>
    </row>
    <row r="16" spans="6:13" ht="15">
      <c r="F16" s="58"/>
      <c r="G16" s="59"/>
      <c r="H16" s="59"/>
      <c r="I16" s="59"/>
      <c r="J16" s="59"/>
      <c r="K16" s="59"/>
      <c r="L16" s="59"/>
      <c r="M16" s="60"/>
    </row>
    <row r="17" spans="6:13" ht="15">
      <c r="F17" s="61"/>
      <c r="G17" s="62"/>
      <c r="H17" s="62"/>
      <c r="I17" s="62"/>
      <c r="J17" s="62"/>
      <c r="K17" s="62"/>
      <c r="L17" s="62"/>
      <c r="M17" s="63"/>
    </row>
    <row r="23" ht="15">
      <c r="B23" s="39" t="s">
        <v>84</v>
      </c>
    </row>
  </sheetData>
  <sheetProtection/>
  <mergeCells count="3">
    <mergeCell ref="F4:M17"/>
    <mergeCell ref="C4:D4"/>
    <mergeCell ref="F3:M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ayfa1"/>
  <dimension ref="A1:N30"/>
  <sheetViews>
    <sheetView zoomScale="89" zoomScaleNormal="89" zoomScalePageLayoutView="0" workbookViewId="0" topLeftCell="A1">
      <selection activeCell="O21" sqref="O21"/>
    </sheetView>
  </sheetViews>
  <sheetFormatPr defaultColWidth="9.140625" defaultRowHeight="15"/>
  <cols>
    <col min="1" max="1" width="7.421875" style="0" bestFit="1" customWidth="1"/>
    <col min="2" max="2" width="23.7109375" style="0" customWidth="1"/>
    <col min="3" max="4" width="7.00390625" style="0" bestFit="1" customWidth="1"/>
    <col min="5" max="6" width="7.140625" style="0" bestFit="1" customWidth="1"/>
    <col min="7" max="7" width="10.7109375" style="0" customWidth="1"/>
    <col min="8" max="9" width="8.8515625" style="0" bestFit="1" customWidth="1"/>
    <col min="10" max="10" width="8.421875" style="0" bestFit="1" customWidth="1"/>
  </cols>
  <sheetData>
    <row r="1" spans="1:10" ht="21.75" thickBot="1">
      <c r="A1" s="1" t="s">
        <v>30</v>
      </c>
      <c r="B1" s="2" t="s">
        <v>0</v>
      </c>
      <c r="C1" s="2" t="s">
        <v>31</v>
      </c>
      <c r="D1" s="2" t="s">
        <v>32</v>
      </c>
      <c r="E1" s="2" t="s">
        <v>33</v>
      </c>
      <c r="F1" s="2" t="s">
        <v>34</v>
      </c>
      <c r="G1" s="2" t="s">
        <v>35</v>
      </c>
      <c r="H1" s="2" t="s">
        <v>36</v>
      </c>
      <c r="I1" s="2" t="s">
        <v>37</v>
      </c>
      <c r="J1" s="2" t="s">
        <v>68</v>
      </c>
    </row>
    <row r="2" spans="1:14" ht="24.75" customHeight="1">
      <c r="A2" s="167"/>
      <c r="B2" s="152"/>
      <c r="C2" s="153"/>
      <c r="D2" s="153"/>
      <c r="E2" s="153"/>
      <c r="F2" s="153"/>
      <c r="G2" s="153"/>
      <c r="H2" s="153"/>
      <c r="I2" s="153"/>
      <c r="J2" s="154"/>
      <c r="K2" s="155"/>
      <c r="L2" s="156"/>
      <c r="N2" s="54" t="s">
        <v>77</v>
      </c>
    </row>
    <row r="3" spans="1:12" ht="24.75" customHeight="1">
      <c r="A3" s="157"/>
      <c r="B3" s="144"/>
      <c r="C3" s="145"/>
      <c r="D3" s="145"/>
      <c r="E3" s="145"/>
      <c r="F3" s="145"/>
      <c r="G3" s="145"/>
      <c r="H3" s="145"/>
      <c r="I3" s="145"/>
      <c r="J3" s="146"/>
      <c r="K3" s="147"/>
      <c r="L3" s="158"/>
    </row>
    <row r="4" spans="1:12" ht="24.75" customHeight="1">
      <c r="A4" s="157"/>
      <c r="B4" s="144"/>
      <c r="C4" s="145"/>
      <c r="D4" s="145"/>
      <c r="E4" s="145"/>
      <c r="F4" s="145"/>
      <c r="G4" s="145"/>
      <c r="H4" s="145"/>
      <c r="I4" s="145"/>
      <c r="J4" s="146"/>
      <c r="K4" s="147"/>
      <c r="L4" s="158"/>
    </row>
    <row r="5" spans="1:12" ht="24.75" customHeight="1">
      <c r="A5" s="157"/>
      <c r="B5" s="144"/>
      <c r="C5" s="145"/>
      <c r="D5" s="145"/>
      <c r="E5" s="145"/>
      <c r="F5" s="145"/>
      <c r="G5" s="145"/>
      <c r="H5" s="145"/>
      <c r="I5" s="145"/>
      <c r="J5" s="146"/>
      <c r="K5" s="147"/>
      <c r="L5" s="158"/>
    </row>
    <row r="6" spans="1:12" ht="24.75" customHeight="1">
      <c r="A6" s="157"/>
      <c r="B6" s="144"/>
      <c r="C6" s="145"/>
      <c r="D6" s="145"/>
      <c r="E6" s="145"/>
      <c r="F6" s="145"/>
      <c r="G6" s="145"/>
      <c r="H6" s="145"/>
      <c r="I6" s="145"/>
      <c r="J6" s="146"/>
      <c r="K6" s="147"/>
      <c r="L6" s="158"/>
    </row>
    <row r="7" spans="1:12" ht="24.75" customHeight="1">
      <c r="A7" s="157"/>
      <c r="B7" s="144"/>
      <c r="C7" s="145"/>
      <c r="D7" s="145"/>
      <c r="E7" s="145"/>
      <c r="F7" s="145"/>
      <c r="G7" s="145"/>
      <c r="H7" s="145"/>
      <c r="I7" s="145"/>
      <c r="J7" s="146"/>
      <c r="K7" s="147"/>
      <c r="L7" s="158"/>
    </row>
    <row r="8" spans="1:12" ht="24.75" customHeight="1">
      <c r="A8" s="157"/>
      <c r="B8" s="144"/>
      <c r="C8" s="145"/>
      <c r="D8" s="145"/>
      <c r="E8" s="145"/>
      <c r="F8" s="145"/>
      <c r="G8" s="145"/>
      <c r="H8" s="145"/>
      <c r="I8" s="145"/>
      <c r="J8" s="146"/>
      <c r="K8" s="147"/>
      <c r="L8" s="158"/>
    </row>
    <row r="9" spans="1:12" ht="24.75" customHeight="1">
      <c r="A9" s="157"/>
      <c r="B9" s="144"/>
      <c r="C9" s="145"/>
      <c r="D9" s="145"/>
      <c r="E9" s="145"/>
      <c r="F9" s="145"/>
      <c r="G9" s="145"/>
      <c r="H9" s="145"/>
      <c r="I9" s="145"/>
      <c r="J9" s="146"/>
      <c r="K9" s="147"/>
      <c r="L9" s="158"/>
    </row>
    <row r="10" spans="1:12" ht="24.75" customHeight="1">
      <c r="A10" s="157"/>
      <c r="B10" s="144"/>
      <c r="C10" s="145"/>
      <c r="D10" s="145"/>
      <c r="E10" s="145"/>
      <c r="F10" s="145"/>
      <c r="G10" s="145"/>
      <c r="H10" s="145"/>
      <c r="I10" s="145"/>
      <c r="J10" s="146"/>
      <c r="K10" s="147"/>
      <c r="L10" s="158"/>
    </row>
    <row r="11" spans="1:12" ht="24.75" customHeight="1">
      <c r="A11" s="157"/>
      <c r="B11" s="144"/>
      <c r="C11" s="145"/>
      <c r="D11" s="145"/>
      <c r="E11" s="145"/>
      <c r="F11" s="145"/>
      <c r="G11" s="145"/>
      <c r="H11" s="145"/>
      <c r="I11" s="145"/>
      <c r="J11" s="146"/>
      <c r="K11" s="147"/>
      <c r="L11" s="158"/>
    </row>
    <row r="12" spans="1:12" ht="24.75" customHeight="1">
      <c r="A12" s="157"/>
      <c r="B12" s="144"/>
      <c r="C12" s="145"/>
      <c r="D12" s="145"/>
      <c r="E12" s="145"/>
      <c r="F12" s="145"/>
      <c r="G12" s="145"/>
      <c r="H12" s="145"/>
      <c r="I12" s="145"/>
      <c r="J12" s="146"/>
      <c r="K12" s="147"/>
      <c r="L12" s="158"/>
    </row>
    <row r="13" spans="1:12" ht="24.75" customHeight="1">
      <c r="A13" s="157"/>
      <c r="B13" s="144"/>
      <c r="C13" s="145"/>
      <c r="D13" s="145"/>
      <c r="E13" s="145"/>
      <c r="F13" s="145"/>
      <c r="G13" s="145"/>
      <c r="H13" s="145"/>
      <c r="I13" s="145"/>
      <c r="J13" s="146"/>
      <c r="K13" s="147"/>
      <c r="L13" s="158"/>
    </row>
    <row r="14" spans="1:12" ht="24.75" customHeight="1">
      <c r="A14" s="157"/>
      <c r="B14" s="144"/>
      <c r="C14" s="145"/>
      <c r="D14" s="145"/>
      <c r="E14" s="145"/>
      <c r="F14" s="145"/>
      <c r="G14" s="145"/>
      <c r="H14" s="145"/>
      <c r="I14" s="145"/>
      <c r="J14" s="146"/>
      <c r="K14" s="147"/>
      <c r="L14" s="158"/>
    </row>
    <row r="15" spans="1:12" ht="24.75" customHeight="1">
      <c r="A15" s="159"/>
      <c r="B15" s="148"/>
      <c r="C15" s="149"/>
      <c r="D15" s="149"/>
      <c r="E15" s="149"/>
      <c r="F15" s="149"/>
      <c r="G15" s="149"/>
      <c r="H15" s="149"/>
      <c r="I15" s="149"/>
      <c r="J15" s="150"/>
      <c r="K15" s="151"/>
      <c r="L15" s="160"/>
    </row>
    <row r="16" spans="1:12" ht="24.75" customHeight="1">
      <c r="A16" s="157"/>
      <c r="B16" s="144"/>
      <c r="C16" s="145"/>
      <c r="D16" s="145"/>
      <c r="E16" s="145"/>
      <c r="F16" s="145"/>
      <c r="G16" s="145"/>
      <c r="H16" s="145"/>
      <c r="I16" s="145"/>
      <c r="J16" s="146"/>
      <c r="K16" s="147"/>
      <c r="L16" s="158"/>
    </row>
    <row r="17" spans="1:12" ht="24.75" customHeight="1">
      <c r="A17" s="157"/>
      <c r="B17" s="144"/>
      <c r="C17" s="145"/>
      <c r="D17" s="145"/>
      <c r="E17" s="145"/>
      <c r="F17" s="145"/>
      <c r="G17" s="145"/>
      <c r="H17" s="145"/>
      <c r="I17" s="145"/>
      <c r="J17" s="146"/>
      <c r="K17" s="147"/>
      <c r="L17" s="158"/>
    </row>
    <row r="18" spans="1:12" ht="24.75" customHeight="1">
      <c r="A18" s="157"/>
      <c r="B18" s="144"/>
      <c r="C18" s="145"/>
      <c r="D18" s="145"/>
      <c r="E18" s="145"/>
      <c r="F18" s="145"/>
      <c r="G18" s="145"/>
      <c r="H18" s="145"/>
      <c r="I18" s="145"/>
      <c r="J18" s="146"/>
      <c r="K18" s="147"/>
      <c r="L18" s="158"/>
    </row>
    <row r="19" spans="1:12" ht="24.75" customHeight="1">
      <c r="A19" s="157"/>
      <c r="B19" s="144"/>
      <c r="C19" s="145"/>
      <c r="D19" s="145"/>
      <c r="E19" s="145"/>
      <c r="F19" s="145"/>
      <c r="G19" s="145"/>
      <c r="H19" s="145"/>
      <c r="I19" s="145"/>
      <c r="J19" s="146"/>
      <c r="K19" s="147"/>
      <c r="L19" s="158"/>
    </row>
    <row r="20" spans="1:12" ht="24.75" customHeight="1">
      <c r="A20" s="157"/>
      <c r="B20" s="144"/>
      <c r="C20" s="145"/>
      <c r="D20" s="145"/>
      <c r="E20" s="145"/>
      <c r="F20" s="145"/>
      <c r="G20" s="145"/>
      <c r="H20" s="145"/>
      <c r="I20" s="145"/>
      <c r="J20" s="146"/>
      <c r="K20" s="147"/>
      <c r="L20" s="158"/>
    </row>
    <row r="21" spans="1:12" ht="24.75" customHeight="1">
      <c r="A21" s="157"/>
      <c r="B21" s="144"/>
      <c r="C21" s="145"/>
      <c r="D21" s="145"/>
      <c r="E21" s="145"/>
      <c r="F21" s="145"/>
      <c r="G21" s="145"/>
      <c r="H21" s="145"/>
      <c r="I21" s="145"/>
      <c r="J21" s="146"/>
      <c r="K21" s="147"/>
      <c r="L21" s="158"/>
    </row>
    <row r="22" spans="1:12" ht="15">
      <c r="A22" s="157"/>
      <c r="B22" s="144"/>
      <c r="C22" s="145"/>
      <c r="D22" s="145"/>
      <c r="E22" s="145"/>
      <c r="F22" s="145"/>
      <c r="G22" s="145"/>
      <c r="H22" s="145"/>
      <c r="I22" s="145"/>
      <c r="J22" s="146"/>
      <c r="K22" s="147"/>
      <c r="L22" s="158"/>
    </row>
    <row r="23" spans="1:12" ht="15">
      <c r="A23" s="157"/>
      <c r="B23" s="144"/>
      <c r="C23" s="145"/>
      <c r="D23" s="145"/>
      <c r="E23" s="145"/>
      <c r="F23" s="145"/>
      <c r="G23" s="145"/>
      <c r="H23" s="145"/>
      <c r="I23" s="145"/>
      <c r="J23" s="146"/>
      <c r="K23" s="147"/>
      <c r="L23" s="158"/>
    </row>
    <row r="24" spans="1:12" ht="15.75" thickBot="1">
      <c r="A24" s="161"/>
      <c r="B24" s="162"/>
      <c r="C24" s="163"/>
      <c r="D24" s="163"/>
      <c r="E24" s="163"/>
      <c r="F24" s="163"/>
      <c r="G24" s="163"/>
      <c r="H24" s="163"/>
      <c r="I24" s="163"/>
      <c r="J24" s="164"/>
      <c r="K24" s="165"/>
      <c r="L24" s="166"/>
    </row>
    <row r="25" spans="1:11" ht="15">
      <c r="A25" s="45"/>
      <c r="B25" s="43"/>
      <c r="C25" s="44"/>
      <c r="D25" s="44"/>
      <c r="E25" s="44"/>
      <c r="F25" s="44"/>
      <c r="G25" s="44"/>
      <c r="H25" s="44"/>
      <c r="I25" s="44"/>
      <c r="J25" s="42"/>
      <c r="K25" s="46"/>
    </row>
    <row r="26" spans="1:11" ht="15">
      <c r="A26" s="45"/>
      <c r="B26" s="43"/>
      <c r="C26" s="44"/>
      <c r="D26" s="44"/>
      <c r="E26" s="44"/>
      <c r="F26" s="44"/>
      <c r="G26" s="44"/>
      <c r="H26" s="44"/>
      <c r="I26" s="44"/>
      <c r="J26" s="42"/>
      <c r="K26" s="46"/>
    </row>
    <row r="27" spans="1:11" ht="15">
      <c r="A27" s="45"/>
      <c r="B27" s="43"/>
      <c r="C27" s="44"/>
      <c r="D27" s="44"/>
      <c r="E27" s="44"/>
      <c r="F27" s="44"/>
      <c r="G27" s="44"/>
      <c r="H27" s="44"/>
      <c r="I27" s="44"/>
      <c r="J27" s="42"/>
      <c r="K27" s="46"/>
    </row>
    <row r="28" spans="1:11" ht="15">
      <c r="A28" s="45"/>
      <c r="B28" s="43"/>
      <c r="C28" s="44"/>
      <c r="D28" s="44"/>
      <c r="E28" s="44"/>
      <c r="F28" s="44"/>
      <c r="G28" s="44"/>
      <c r="H28" s="44"/>
      <c r="I28" s="44"/>
      <c r="J28" s="42"/>
      <c r="K28" s="46"/>
    </row>
    <row r="29" spans="1:11" ht="15">
      <c r="A29" s="45"/>
      <c r="B29" s="43"/>
      <c r="C29" s="44"/>
      <c r="D29" s="44"/>
      <c r="E29" s="44"/>
      <c r="F29" s="44"/>
      <c r="G29" s="44"/>
      <c r="H29" s="44"/>
      <c r="I29" s="44"/>
      <c r="J29" s="42"/>
      <c r="K29" s="46"/>
    </row>
    <row r="30" spans="1:11" ht="15.75" thickBot="1">
      <c r="A30" s="47"/>
      <c r="B30" s="48"/>
      <c r="C30" s="49"/>
      <c r="D30" s="49"/>
      <c r="E30" s="49"/>
      <c r="F30" s="49"/>
      <c r="G30" s="49"/>
      <c r="H30" s="49"/>
      <c r="I30" s="49"/>
      <c r="J30" s="50"/>
      <c r="K30" s="51"/>
    </row>
  </sheetData>
  <sheetProtection/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ayfa7">
    <tabColor theme="1" tint="0.15000000596046448"/>
  </sheetPr>
  <dimension ref="B5:AC54"/>
  <sheetViews>
    <sheetView view="pageBreakPreview" zoomScale="110" zoomScaleNormal="85" zoomScaleSheetLayoutView="110" zoomScalePageLayoutView="0" workbookViewId="0" topLeftCell="B1">
      <selection activeCell="AE13" sqref="AE13"/>
    </sheetView>
  </sheetViews>
  <sheetFormatPr defaultColWidth="9.140625" defaultRowHeight="15"/>
  <cols>
    <col min="1" max="1" width="1.1484375" style="22" hidden="1" customWidth="1"/>
    <col min="2" max="2" width="5.28125" style="22" customWidth="1"/>
    <col min="3" max="3" width="6.00390625" style="22" bestFit="1" customWidth="1"/>
    <col min="4" max="4" width="22.8515625" style="22" customWidth="1"/>
    <col min="5" max="5" width="3.7109375" style="22" customWidth="1"/>
    <col min="6" max="6" width="4.140625" style="22" customWidth="1"/>
    <col min="7" max="7" width="4.00390625" style="22" customWidth="1"/>
    <col min="8" max="8" width="4.140625" style="22" customWidth="1"/>
    <col min="9" max="9" width="4.00390625" style="22" customWidth="1"/>
    <col min="10" max="10" width="3.8515625" style="22" customWidth="1"/>
    <col min="11" max="12" width="4.00390625" style="22" customWidth="1"/>
    <col min="13" max="13" width="4.28125" style="22" customWidth="1"/>
    <col min="14" max="14" width="3.28125" style="22" customWidth="1"/>
    <col min="15" max="15" width="3.57421875" style="22" customWidth="1"/>
    <col min="16" max="18" width="3.8515625" style="22" customWidth="1"/>
    <col min="19" max="19" width="3.421875" style="22" customWidth="1"/>
    <col min="20" max="20" width="4.140625" style="22" customWidth="1"/>
    <col min="21" max="21" width="4.7109375" style="22" customWidth="1"/>
    <col min="22" max="22" width="4.421875" style="22" customWidth="1"/>
    <col min="23" max="23" width="4.00390625" style="22" customWidth="1"/>
    <col min="24" max="24" width="4.421875" style="22" customWidth="1"/>
    <col min="25" max="25" width="0.13671875" style="22" customWidth="1"/>
    <col min="26" max="26" width="4.8515625" style="18" customWidth="1"/>
    <col min="27" max="16384" width="9.140625" style="22" customWidth="1"/>
  </cols>
  <sheetData>
    <row r="1" ht="9" customHeight="1"/>
    <row r="2" ht="15" customHeight="1" hidden="1"/>
    <row r="3" ht="12.75" customHeight="1" hidden="1"/>
    <row r="4" ht="15" customHeight="1" hidden="1"/>
    <row r="5" spans="2:29" ht="15" customHeight="1">
      <c r="B5" s="66" t="str">
        <f>CONCATENATE(ANASAYFA!D5,"  ",ANASAYFA!D6,"   ","PROJE DEĞERLENDİRME ÖLÇEĞİ")</f>
        <v>AYDINOĞLU TUFANBEY ORTAOKULU  MATEMATİK   PROJE DEĞERLENDİRME ÖLÇEĞİ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19"/>
      <c r="AB5" s="19"/>
      <c r="AC5" s="19"/>
    </row>
    <row r="6" ht="15.75" customHeight="1" thickBot="1"/>
    <row r="7" spans="2:26" ht="28.5" customHeight="1" thickBot="1" thickTop="1">
      <c r="B7" s="18"/>
      <c r="C7" s="18"/>
      <c r="D7" s="18"/>
      <c r="E7" s="87" t="s">
        <v>1</v>
      </c>
      <c r="F7" s="88"/>
      <c r="G7" s="88"/>
      <c r="H7" s="88"/>
      <c r="I7" s="89"/>
      <c r="J7" s="90" t="s">
        <v>58</v>
      </c>
      <c r="K7" s="91"/>
      <c r="L7" s="91"/>
      <c r="M7" s="91"/>
      <c r="N7" s="91"/>
      <c r="O7" s="91"/>
      <c r="P7" s="91"/>
      <c r="Q7" s="91"/>
      <c r="R7" s="91"/>
      <c r="S7" s="92"/>
      <c r="T7" s="93" t="s">
        <v>59</v>
      </c>
      <c r="U7" s="94"/>
      <c r="V7" s="94"/>
      <c r="W7" s="94"/>
      <c r="X7" s="95"/>
      <c r="Z7" s="20"/>
    </row>
    <row r="8" spans="2:26" ht="98.25" customHeight="1" thickTop="1">
      <c r="B8" s="69" t="s">
        <v>2</v>
      </c>
      <c r="C8" s="35" t="s">
        <v>3</v>
      </c>
      <c r="D8" s="36" t="s">
        <v>4</v>
      </c>
      <c r="E8" s="71" t="s">
        <v>5</v>
      </c>
      <c r="F8" s="67" t="s">
        <v>6</v>
      </c>
      <c r="G8" s="67" t="s">
        <v>7</v>
      </c>
      <c r="H8" s="67" t="s">
        <v>8</v>
      </c>
      <c r="I8" s="79" t="s">
        <v>9</v>
      </c>
      <c r="J8" s="98" t="s">
        <v>10</v>
      </c>
      <c r="K8" s="67" t="s">
        <v>11</v>
      </c>
      <c r="L8" s="100" t="s">
        <v>12</v>
      </c>
      <c r="M8" s="67" t="s">
        <v>13</v>
      </c>
      <c r="N8" s="67" t="s">
        <v>14</v>
      </c>
      <c r="O8" s="67" t="s">
        <v>15</v>
      </c>
      <c r="P8" s="67" t="s">
        <v>16</v>
      </c>
      <c r="Q8" s="67" t="s">
        <v>17</v>
      </c>
      <c r="R8" s="67" t="s">
        <v>18</v>
      </c>
      <c r="S8" s="96" t="s">
        <v>19</v>
      </c>
      <c r="T8" s="77" t="s">
        <v>20</v>
      </c>
      <c r="U8" s="67" t="s">
        <v>21</v>
      </c>
      <c r="V8" s="67" t="s">
        <v>22</v>
      </c>
      <c r="W8" s="67" t="s">
        <v>23</v>
      </c>
      <c r="X8" s="85" t="s">
        <v>24</v>
      </c>
      <c r="Y8" s="81"/>
      <c r="Z8" s="74" t="s">
        <v>25</v>
      </c>
    </row>
    <row r="9" spans="2:26" ht="108" customHeight="1" thickBot="1">
      <c r="B9" s="70"/>
      <c r="C9" s="37" t="s">
        <v>26</v>
      </c>
      <c r="D9" s="38" t="s">
        <v>38</v>
      </c>
      <c r="E9" s="71"/>
      <c r="F9" s="67"/>
      <c r="G9" s="67"/>
      <c r="H9" s="67"/>
      <c r="I9" s="79"/>
      <c r="J9" s="98"/>
      <c r="K9" s="67"/>
      <c r="L9" s="100"/>
      <c r="M9" s="67"/>
      <c r="N9" s="67"/>
      <c r="O9" s="67"/>
      <c r="P9" s="67"/>
      <c r="Q9" s="67"/>
      <c r="R9" s="67"/>
      <c r="S9" s="96"/>
      <c r="T9" s="77"/>
      <c r="U9" s="67"/>
      <c r="V9" s="67"/>
      <c r="W9" s="67"/>
      <c r="X9" s="85"/>
      <c r="Y9" s="81"/>
      <c r="Z9" s="75"/>
    </row>
    <row r="10" spans="2:26" ht="12.75" customHeight="1" thickBot="1">
      <c r="B10" s="34" t="s">
        <v>27</v>
      </c>
      <c r="C10" s="33" t="s">
        <v>28</v>
      </c>
      <c r="D10" s="32" t="s">
        <v>29</v>
      </c>
      <c r="E10" s="72"/>
      <c r="F10" s="73"/>
      <c r="G10" s="73"/>
      <c r="H10" s="73"/>
      <c r="I10" s="80"/>
      <c r="J10" s="99"/>
      <c r="K10" s="68"/>
      <c r="L10" s="101"/>
      <c r="M10" s="68"/>
      <c r="N10" s="68"/>
      <c r="O10" s="68"/>
      <c r="P10" s="68"/>
      <c r="Q10" s="68"/>
      <c r="R10" s="68"/>
      <c r="S10" s="97"/>
      <c r="T10" s="78"/>
      <c r="U10" s="84"/>
      <c r="V10" s="84"/>
      <c r="W10" s="84"/>
      <c r="X10" s="86"/>
      <c r="Y10" s="82"/>
      <c r="Z10" s="76"/>
    </row>
    <row r="11" spans="2:26" ht="15" customHeight="1" thickBot="1" thickTop="1">
      <c r="B11" s="4">
        <v>1</v>
      </c>
      <c r="C11" s="5">
        <f>eokul!$A2</f>
        <v>0</v>
      </c>
      <c r="D11" s="6">
        <f>eokul!$B2</f>
        <v>0</v>
      </c>
      <c r="E11" s="23" t="str">
        <f>Sayfa1!H5</f>
        <v> </v>
      </c>
      <c r="F11" s="24" t="str">
        <f>Sayfa1!I5</f>
        <v> </v>
      </c>
      <c r="G11" s="24" t="str">
        <f>Sayfa1!J5</f>
        <v> </v>
      </c>
      <c r="H11" s="24" t="str">
        <f>Sayfa1!K5</f>
        <v> </v>
      </c>
      <c r="I11" s="25" t="str">
        <f>Sayfa1!L5</f>
        <v> </v>
      </c>
      <c r="J11" s="9" t="str">
        <f>Sayfa1!N5</f>
        <v> </v>
      </c>
      <c r="K11" s="10" t="str">
        <f>Sayfa1!O5</f>
        <v> </v>
      </c>
      <c r="L11" s="10" t="str">
        <f>Sayfa1!P5</f>
        <v> </v>
      </c>
      <c r="M11" s="10" t="str">
        <f>Sayfa1!Q5</f>
        <v> </v>
      </c>
      <c r="N11" s="10" t="str">
        <f>Sayfa1!R5</f>
        <v> </v>
      </c>
      <c r="O11" s="10" t="str">
        <f>Sayfa1!S5</f>
        <v> </v>
      </c>
      <c r="P11" s="10" t="str">
        <f>Sayfa1!T5</f>
        <v> </v>
      </c>
      <c r="Q11" s="10" t="str">
        <f>Sayfa1!U5</f>
        <v> </v>
      </c>
      <c r="R11" s="10" t="str">
        <f>Sayfa1!V5</f>
        <v> </v>
      </c>
      <c r="S11" s="12" t="str">
        <f>Sayfa1!W5</f>
        <v> </v>
      </c>
      <c r="T11" s="26" t="str">
        <f>Sayfa1!Y5</f>
        <v> </v>
      </c>
      <c r="U11" s="10" t="str">
        <f>Sayfa1!Z5</f>
        <v> </v>
      </c>
      <c r="V11" s="10" t="str">
        <f>Sayfa1!AA5</f>
        <v> </v>
      </c>
      <c r="W11" s="10" t="str">
        <f>Sayfa1!AB5</f>
        <v> </v>
      </c>
      <c r="X11" s="17" t="str">
        <f>Sayfa1!AC5</f>
        <v> </v>
      </c>
      <c r="Y11" s="27"/>
      <c r="Z11" s="21">
        <f>eokul!$E2</f>
        <v>0</v>
      </c>
    </row>
    <row r="12" spans="2:26" ht="15" customHeight="1" thickBot="1">
      <c r="B12" s="4">
        <v>2</v>
      </c>
      <c r="C12" s="5">
        <f>eokul!$A3</f>
        <v>0</v>
      </c>
      <c r="D12" s="7">
        <f>eokul!$B3</f>
        <v>0</v>
      </c>
      <c r="E12" s="28" t="str">
        <f>Sayfa1!H6</f>
        <v> </v>
      </c>
      <c r="F12" s="29" t="str">
        <f>Sayfa1!I6</f>
        <v> </v>
      </c>
      <c r="G12" s="29" t="str">
        <f>Sayfa1!J6</f>
        <v> </v>
      </c>
      <c r="H12" s="29" t="str">
        <f>Sayfa1!K6</f>
        <v> </v>
      </c>
      <c r="I12" s="30" t="str">
        <f>Sayfa1!L6</f>
        <v> </v>
      </c>
      <c r="J12" s="9" t="str">
        <f>Sayfa1!N6</f>
        <v> </v>
      </c>
      <c r="K12" s="10" t="str">
        <f>Sayfa1!O6</f>
        <v> </v>
      </c>
      <c r="L12" s="10" t="str">
        <f>Sayfa1!P6</f>
        <v> </v>
      </c>
      <c r="M12" s="10" t="str">
        <f>Sayfa1!Q6</f>
        <v> </v>
      </c>
      <c r="N12" s="10" t="str">
        <f>Sayfa1!R6</f>
        <v> </v>
      </c>
      <c r="O12" s="10" t="str">
        <f>Sayfa1!S6</f>
        <v> </v>
      </c>
      <c r="P12" s="10" t="str">
        <f>Sayfa1!T6</f>
        <v> </v>
      </c>
      <c r="Q12" s="10" t="str">
        <f>Sayfa1!U6</f>
        <v> </v>
      </c>
      <c r="R12" s="10" t="str">
        <f>Sayfa1!V6</f>
        <v> </v>
      </c>
      <c r="S12" s="12" t="str">
        <f>Sayfa1!W6</f>
        <v> </v>
      </c>
      <c r="T12" s="26" t="str">
        <f>Sayfa1!Y6</f>
        <v> </v>
      </c>
      <c r="U12" s="10" t="str">
        <f>Sayfa1!Z6</f>
        <v> </v>
      </c>
      <c r="V12" s="10" t="str">
        <f>Sayfa1!AA6</f>
        <v> </v>
      </c>
      <c r="W12" s="10" t="str">
        <f>Sayfa1!AB6</f>
        <v> </v>
      </c>
      <c r="X12" s="17" t="str">
        <f>Sayfa1!AC6</f>
        <v> </v>
      </c>
      <c r="Y12" s="27"/>
      <c r="Z12" s="21">
        <f>eokul!$E3</f>
        <v>0</v>
      </c>
    </row>
    <row r="13" spans="2:26" ht="15" customHeight="1" thickBot="1">
      <c r="B13" s="4">
        <v>3</v>
      </c>
      <c r="C13" s="5">
        <f>eokul!$A4</f>
        <v>0</v>
      </c>
      <c r="D13" s="7">
        <f>eokul!$B4</f>
        <v>0</v>
      </c>
      <c r="E13" s="28" t="str">
        <f>Sayfa1!H7</f>
        <v> </v>
      </c>
      <c r="F13" s="29" t="str">
        <f>Sayfa1!I7</f>
        <v> </v>
      </c>
      <c r="G13" s="29" t="str">
        <f>Sayfa1!J7</f>
        <v> </v>
      </c>
      <c r="H13" s="29" t="str">
        <f>Sayfa1!K7</f>
        <v> </v>
      </c>
      <c r="I13" s="30" t="str">
        <f>Sayfa1!L7</f>
        <v> </v>
      </c>
      <c r="J13" s="9" t="str">
        <f>Sayfa1!N7</f>
        <v> </v>
      </c>
      <c r="K13" s="10" t="str">
        <f>Sayfa1!O7</f>
        <v> </v>
      </c>
      <c r="L13" s="10" t="str">
        <f>Sayfa1!P7</f>
        <v> </v>
      </c>
      <c r="M13" s="10" t="str">
        <f>Sayfa1!Q7</f>
        <v> </v>
      </c>
      <c r="N13" s="10" t="str">
        <f>Sayfa1!R7</f>
        <v> </v>
      </c>
      <c r="O13" s="10" t="str">
        <f>Sayfa1!S7</f>
        <v> </v>
      </c>
      <c r="P13" s="10" t="str">
        <f>Sayfa1!T7</f>
        <v> </v>
      </c>
      <c r="Q13" s="10" t="str">
        <f>Sayfa1!U7</f>
        <v> </v>
      </c>
      <c r="R13" s="10" t="str">
        <f>Sayfa1!V7</f>
        <v> </v>
      </c>
      <c r="S13" s="12" t="str">
        <f>Sayfa1!W7</f>
        <v> </v>
      </c>
      <c r="T13" s="26" t="str">
        <f>Sayfa1!Y7</f>
        <v> </v>
      </c>
      <c r="U13" s="10" t="str">
        <f>Sayfa1!Z7</f>
        <v> </v>
      </c>
      <c r="V13" s="10" t="str">
        <f>Sayfa1!AA7</f>
        <v> </v>
      </c>
      <c r="W13" s="10" t="str">
        <f>Sayfa1!AB7</f>
        <v> </v>
      </c>
      <c r="X13" s="17" t="str">
        <f>Sayfa1!AC7</f>
        <v> </v>
      </c>
      <c r="Y13" s="27"/>
      <c r="Z13" s="21">
        <f>eokul!$E4</f>
        <v>0</v>
      </c>
    </row>
    <row r="14" spans="2:26" ht="15" customHeight="1" thickBot="1">
      <c r="B14" s="4">
        <v>4</v>
      </c>
      <c r="C14" s="5">
        <f>eokul!$A5</f>
        <v>0</v>
      </c>
      <c r="D14" s="7">
        <f>eokul!$B5</f>
        <v>0</v>
      </c>
      <c r="E14" s="28" t="str">
        <f>Sayfa1!H8</f>
        <v> </v>
      </c>
      <c r="F14" s="29" t="str">
        <f>Sayfa1!I8</f>
        <v> </v>
      </c>
      <c r="G14" s="29" t="str">
        <f>Sayfa1!J8</f>
        <v> </v>
      </c>
      <c r="H14" s="29" t="str">
        <f>Sayfa1!K8</f>
        <v> </v>
      </c>
      <c r="I14" s="30" t="str">
        <f>Sayfa1!L8</f>
        <v> </v>
      </c>
      <c r="J14" s="9" t="str">
        <f>Sayfa1!N8</f>
        <v> </v>
      </c>
      <c r="K14" s="10" t="str">
        <f>Sayfa1!O8</f>
        <v> </v>
      </c>
      <c r="L14" s="10" t="str">
        <f>Sayfa1!P8</f>
        <v> </v>
      </c>
      <c r="M14" s="10" t="str">
        <f>Sayfa1!Q8</f>
        <v> </v>
      </c>
      <c r="N14" s="10" t="str">
        <f>Sayfa1!R8</f>
        <v> </v>
      </c>
      <c r="O14" s="10" t="str">
        <f>Sayfa1!S8</f>
        <v> </v>
      </c>
      <c r="P14" s="10" t="str">
        <f>Sayfa1!T8</f>
        <v> </v>
      </c>
      <c r="Q14" s="10" t="str">
        <f>Sayfa1!U8</f>
        <v> </v>
      </c>
      <c r="R14" s="10" t="str">
        <f>Sayfa1!V8</f>
        <v> </v>
      </c>
      <c r="S14" s="12" t="str">
        <f>Sayfa1!W8</f>
        <v> </v>
      </c>
      <c r="T14" s="26" t="str">
        <f>Sayfa1!Y8</f>
        <v> </v>
      </c>
      <c r="U14" s="10" t="str">
        <f>Sayfa1!Z8</f>
        <v> </v>
      </c>
      <c r="V14" s="10" t="str">
        <f>Sayfa1!AA8</f>
        <v> </v>
      </c>
      <c r="W14" s="10" t="str">
        <f>Sayfa1!AB8</f>
        <v> </v>
      </c>
      <c r="X14" s="17" t="str">
        <f>Sayfa1!AC8</f>
        <v> </v>
      </c>
      <c r="Y14" s="27"/>
      <c r="Z14" s="21">
        <f>eokul!$E5</f>
        <v>0</v>
      </c>
    </row>
    <row r="15" spans="2:26" ht="15" customHeight="1" thickBot="1">
      <c r="B15" s="4">
        <v>5</v>
      </c>
      <c r="C15" s="5">
        <f>eokul!$A6</f>
        <v>0</v>
      </c>
      <c r="D15" s="7">
        <f>eokul!$B6</f>
        <v>0</v>
      </c>
      <c r="E15" s="28" t="str">
        <f>Sayfa1!H9</f>
        <v> </v>
      </c>
      <c r="F15" s="29" t="str">
        <f>Sayfa1!I9</f>
        <v> </v>
      </c>
      <c r="G15" s="29" t="str">
        <f>Sayfa1!J9</f>
        <v> </v>
      </c>
      <c r="H15" s="29" t="str">
        <f>Sayfa1!K9</f>
        <v> </v>
      </c>
      <c r="I15" s="30" t="str">
        <f>Sayfa1!L9</f>
        <v> </v>
      </c>
      <c r="J15" s="9" t="str">
        <f>Sayfa1!N9</f>
        <v> </v>
      </c>
      <c r="K15" s="10" t="str">
        <f>Sayfa1!O9</f>
        <v> </v>
      </c>
      <c r="L15" s="10" t="str">
        <f>Sayfa1!P9</f>
        <v> </v>
      </c>
      <c r="M15" s="10" t="str">
        <f>Sayfa1!Q9</f>
        <v> </v>
      </c>
      <c r="N15" s="10" t="str">
        <f>Sayfa1!R9</f>
        <v> </v>
      </c>
      <c r="O15" s="10" t="str">
        <f>Sayfa1!S9</f>
        <v> </v>
      </c>
      <c r="P15" s="10" t="str">
        <f>Sayfa1!T9</f>
        <v> </v>
      </c>
      <c r="Q15" s="10" t="str">
        <f>Sayfa1!U9</f>
        <v> </v>
      </c>
      <c r="R15" s="10" t="str">
        <f>Sayfa1!V9</f>
        <v> </v>
      </c>
      <c r="S15" s="12" t="str">
        <f>Sayfa1!W9</f>
        <v> </v>
      </c>
      <c r="T15" s="26" t="str">
        <f>Sayfa1!Y9</f>
        <v> </v>
      </c>
      <c r="U15" s="10" t="str">
        <f>Sayfa1!Z9</f>
        <v> </v>
      </c>
      <c r="V15" s="10" t="str">
        <f>Sayfa1!AA9</f>
        <v> </v>
      </c>
      <c r="W15" s="10" t="str">
        <f>Sayfa1!AB9</f>
        <v> </v>
      </c>
      <c r="X15" s="17" t="str">
        <f>Sayfa1!AC9</f>
        <v> </v>
      </c>
      <c r="Y15" s="27"/>
      <c r="Z15" s="21">
        <f>eokul!$E6</f>
        <v>0</v>
      </c>
    </row>
    <row r="16" spans="2:26" ht="15" customHeight="1" thickBot="1">
      <c r="B16" s="4">
        <v>6</v>
      </c>
      <c r="C16" s="5">
        <f>eokul!$A7</f>
        <v>0</v>
      </c>
      <c r="D16" s="7">
        <f>eokul!$B7</f>
        <v>0</v>
      </c>
      <c r="E16" s="28" t="str">
        <f>Sayfa1!H10</f>
        <v> </v>
      </c>
      <c r="F16" s="29" t="str">
        <f>Sayfa1!I10</f>
        <v> </v>
      </c>
      <c r="G16" s="29" t="str">
        <f>Sayfa1!J10</f>
        <v> </v>
      </c>
      <c r="H16" s="29" t="str">
        <f>Sayfa1!K10</f>
        <v> </v>
      </c>
      <c r="I16" s="30" t="str">
        <f>Sayfa1!L10</f>
        <v> </v>
      </c>
      <c r="J16" s="9" t="str">
        <f>Sayfa1!N10</f>
        <v> </v>
      </c>
      <c r="K16" s="10" t="str">
        <f>Sayfa1!O10</f>
        <v> </v>
      </c>
      <c r="L16" s="10" t="str">
        <f>Sayfa1!P10</f>
        <v> </v>
      </c>
      <c r="M16" s="10" t="str">
        <f>Sayfa1!Q10</f>
        <v> </v>
      </c>
      <c r="N16" s="10" t="str">
        <f>Sayfa1!R10</f>
        <v> </v>
      </c>
      <c r="O16" s="10" t="str">
        <f>Sayfa1!S10</f>
        <v> </v>
      </c>
      <c r="P16" s="10" t="str">
        <f>Sayfa1!T10</f>
        <v> </v>
      </c>
      <c r="Q16" s="10" t="str">
        <f>Sayfa1!U10</f>
        <v> </v>
      </c>
      <c r="R16" s="10" t="str">
        <f>Sayfa1!V10</f>
        <v> </v>
      </c>
      <c r="S16" s="12" t="str">
        <f>Sayfa1!W10</f>
        <v> </v>
      </c>
      <c r="T16" s="26" t="str">
        <f>Sayfa1!Y10</f>
        <v> </v>
      </c>
      <c r="U16" s="10" t="str">
        <f>Sayfa1!Z10</f>
        <v> </v>
      </c>
      <c r="V16" s="10" t="str">
        <f>Sayfa1!AA10</f>
        <v> </v>
      </c>
      <c r="W16" s="10" t="str">
        <f>Sayfa1!AB10</f>
        <v> </v>
      </c>
      <c r="X16" s="17" t="str">
        <f>Sayfa1!AC10</f>
        <v> </v>
      </c>
      <c r="Y16" s="27"/>
      <c r="Z16" s="21">
        <f>eokul!$E7</f>
        <v>0</v>
      </c>
    </row>
    <row r="17" spans="2:26" ht="15" customHeight="1" thickBot="1">
      <c r="B17" s="4">
        <v>7</v>
      </c>
      <c r="C17" s="5">
        <f>eokul!$A8</f>
        <v>0</v>
      </c>
      <c r="D17" s="7">
        <f>eokul!$B8</f>
        <v>0</v>
      </c>
      <c r="E17" s="28" t="str">
        <f>Sayfa1!H11</f>
        <v> </v>
      </c>
      <c r="F17" s="29" t="str">
        <f>Sayfa1!I11</f>
        <v> </v>
      </c>
      <c r="G17" s="29" t="str">
        <f>Sayfa1!J11</f>
        <v> </v>
      </c>
      <c r="H17" s="29" t="str">
        <f>Sayfa1!K11</f>
        <v> </v>
      </c>
      <c r="I17" s="30" t="str">
        <f>Sayfa1!L11</f>
        <v> </v>
      </c>
      <c r="J17" s="9" t="str">
        <f>Sayfa1!N11</f>
        <v> </v>
      </c>
      <c r="K17" s="10" t="str">
        <f>Sayfa1!O11</f>
        <v> </v>
      </c>
      <c r="L17" s="10" t="str">
        <f>Sayfa1!P11</f>
        <v> </v>
      </c>
      <c r="M17" s="10" t="str">
        <f>Sayfa1!Q11</f>
        <v> </v>
      </c>
      <c r="N17" s="10" t="str">
        <f>Sayfa1!R11</f>
        <v> </v>
      </c>
      <c r="O17" s="10" t="str">
        <f>Sayfa1!S11</f>
        <v> </v>
      </c>
      <c r="P17" s="10" t="str">
        <f>Sayfa1!T11</f>
        <v> </v>
      </c>
      <c r="Q17" s="10" t="str">
        <f>Sayfa1!U11</f>
        <v> </v>
      </c>
      <c r="R17" s="10" t="str">
        <f>Sayfa1!V11</f>
        <v> </v>
      </c>
      <c r="S17" s="12" t="str">
        <f>Sayfa1!W11</f>
        <v> </v>
      </c>
      <c r="T17" s="26" t="str">
        <f>Sayfa1!Y11</f>
        <v> </v>
      </c>
      <c r="U17" s="10" t="str">
        <f>Sayfa1!Z11</f>
        <v> </v>
      </c>
      <c r="V17" s="10" t="str">
        <f>Sayfa1!AA11</f>
        <v> </v>
      </c>
      <c r="W17" s="10" t="str">
        <f>Sayfa1!AB11</f>
        <v> </v>
      </c>
      <c r="X17" s="17" t="str">
        <f>Sayfa1!AC11</f>
        <v> </v>
      </c>
      <c r="Y17" s="27"/>
      <c r="Z17" s="21">
        <f>eokul!$E8</f>
        <v>0</v>
      </c>
    </row>
    <row r="18" spans="2:26" ht="15" customHeight="1" thickBot="1">
      <c r="B18" s="4">
        <v>8</v>
      </c>
      <c r="C18" s="5">
        <f>eokul!$A9</f>
        <v>0</v>
      </c>
      <c r="D18" s="7">
        <f>eokul!$B9</f>
        <v>0</v>
      </c>
      <c r="E18" s="28" t="str">
        <f>Sayfa1!H12</f>
        <v> </v>
      </c>
      <c r="F18" s="29" t="str">
        <f>Sayfa1!I12</f>
        <v> </v>
      </c>
      <c r="G18" s="29" t="str">
        <f>Sayfa1!J12</f>
        <v> </v>
      </c>
      <c r="H18" s="29" t="str">
        <f>Sayfa1!K12</f>
        <v> </v>
      </c>
      <c r="I18" s="30" t="str">
        <f>Sayfa1!L12</f>
        <v> </v>
      </c>
      <c r="J18" s="9" t="str">
        <f>Sayfa1!N12</f>
        <v> </v>
      </c>
      <c r="K18" s="10" t="str">
        <f>Sayfa1!O12</f>
        <v> </v>
      </c>
      <c r="L18" s="10" t="str">
        <f>Sayfa1!P12</f>
        <v> </v>
      </c>
      <c r="M18" s="10" t="str">
        <f>Sayfa1!Q12</f>
        <v> </v>
      </c>
      <c r="N18" s="10" t="str">
        <f>Sayfa1!R12</f>
        <v> </v>
      </c>
      <c r="O18" s="10" t="str">
        <f>Sayfa1!S12</f>
        <v> </v>
      </c>
      <c r="P18" s="10" t="str">
        <f>Sayfa1!T12</f>
        <v> </v>
      </c>
      <c r="Q18" s="10" t="str">
        <f>Sayfa1!U12</f>
        <v> </v>
      </c>
      <c r="R18" s="10" t="str">
        <f>Sayfa1!V12</f>
        <v> </v>
      </c>
      <c r="S18" s="12" t="str">
        <f>Sayfa1!W12</f>
        <v> </v>
      </c>
      <c r="T18" s="26" t="str">
        <f>Sayfa1!Y12</f>
        <v> </v>
      </c>
      <c r="U18" s="10" t="str">
        <f>Sayfa1!Z12</f>
        <v> </v>
      </c>
      <c r="V18" s="10" t="str">
        <f>Sayfa1!AA12</f>
        <v> </v>
      </c>
      <c r="W18" s="10" t="str">
        <f>Sayfa1!AB12</f>
        <v> </v>
      </c>
      <c r="X18" s="17" t="str">
        <f>Sayfa1!AC12</f>
        <v> </v>
      </c>
      <c r="Y18" s="27"/>
      <c r="Z18" s="21">
        <f>eokul!$E9</f>
        <v>0</v>
      </c>
    </row>
    <row r="19" spans="2:26" ht="15" customHeight="1" thickBot="1">
      <c r="B19" s="4">
        <v>9</v>
      </c>
      <c r="C19" s="5">
        <f>eokul!$A10</f>
        <v>0</v>
      </c>
      <c r="D19" s="7">
        <f>eokul!$B10</f>
        <v>0</v>
      </c>
      <c r="E19" s="28" t="str">
        <f>Sayfa1!H13</f>
        <v> </v>
      </c>
      <c r="F19" s="29" t="str">
        <f>Sayfa1!I13</f>
        <v> </v>
      </c>
      <c r="G19" s="29" t="str">
        <f>Sayfa1!J13</f>
        <v> </v>
      </c>
      <c r="H19" s="29" t="str">
        <f>Sayfa1!K13</f>
        <v> </v>
      </c>
      <c r="I19" s="30" t="str">
        <f>Sayfa1!L13</f>
        <v> </v>
      </c>
      <c r="J19" s="9" t="str">
        <f>Sayfa1!N13</f>
        <v> </v>
      </c>
      <c r="K19" s="10" t="str">
        <f>Sayfa1!O13</f>
        <v> </v>
      </c>
      <c r="L19" s="10" t="str">
        <f>Sayfa1!P13</f>
        <v> </v>
      </c>
      <c r="M19" s="10" t="str">
        <f>Sayfa1!Q13</f>
        <v> </v>
      </c>
      <c r="N19" s="10" t="str">
        <f>Sayfa1!R13</f>
        <v> </v>
      </c>
      <c r="O19" s="10" t="str">
        <f>Sayfa1!S13</f>
        <v> </v>
      </c>
      <c r="P19" s="10" t="str">
        <f>Sayfa1!T13</f>
        <v> </v>
      </c>
      <c r="Q19" s="10" t="str">
        <f>Sayfa1!U13</f>
        <v> </v>
      </c>
      <c r="R19" s="10" t="str">
        <f>Sayfa1!V13</f>
        <v> </v>
      </c>
      <c r="S19" s="12" t="str">
        <f>Sayfa1!W13</f>
        <v> </v>
      </c>
      <c r="T19" s="26" t="str">
        <f>Sayfa1!Y13</f>
        <v> </v>
      </c>
      <c r="U19" s="10" t="str">
        <f>Sayfa1!Z13</f>
        <v> </v>
      </c>
      <c r="V19" s="10" t="str">
        <f>Sayfa1!AA13</f>
        <v> </v>
      </c>
      <c r="W19" s="10" t="str">
        <f>Sayfa1!AB13</f>
        <v> </v>
      </c>
      <c r="X19" s="17" t="str">
        <f>Sayfa1!AC13</f>
        <v> </v>
      </c>
      <c r="Y19" s="27"/>
      <c r="Z19" s="21">
        <f>eokul!$E10</f>
        <v>0</v>
      </c>
    </row>
    <row r="20" spans="2:26" ht="15" customHeight="1" thickBot="1">
      <c r="B20" s="4">
        <v>10</v>
      </c>
      <c r="C20" s="5">
        <f>eokul!$A11</f>
        <v>0</v>
      </c>
      <c r="D20" s="7">
        <f>eokul!$B11</f>
        <v>0</v>
      </c>
      <c r="E20" s="28" t="str">
        <f>Sayfa1!H14</f>
        <v> </v>
      </c>
      <c r="F20" s="29" t="str">
        <f>Sayfa1!I14</f>
        <v> </v>
      </c>
      <c r="G20" s="29" t="str">
        <f>Sayfa1!J14</f>
        <v> </v>
      </c>
      <c r="H20" s="29" t="str">
        <f>Sayfa1!K14</f>
        <v> </v>
      </c>
      <c r="I20" s="30" t="str">
        <f>Sayfa1!L14</f>
        <v> </v>
      </c>
      <c r="J20" s="9" t="str">
        <f>Sayfa1!N14</f>
        <v> </v>
      </c>
      <c r="K20" s="10" t="str">
        <f>Sayfa1!O14</f>
        <v> </v>
      </c>
      <c r="L20" s="10" t="str">
        <f>Sayfa1!P14</f>
        <v> </v>
      </c>
      <c r="M20" s="10" t="str">
        <f>Sayfa1!Q14</f>
        <v> </v>
      </c>
      <c r="N20" s="10" t="str">
        <f>Sayfa1!R14</f>
        <v> </v>
      </c>
      <c r="O20" s="10" t="str">
        <f>Sayfa1!S14</f>
        <v> </v>
      </c>
      <c r="P20" s="10" t="str">
        <f>Sayfa1!T14</f>
        <v> </v>
      </c>
      <c r="Q20" s="10" t="str">
        <f>Sayfa1!U14</f>
        <v> </v>
      </c>
      <c r="R20" s="10" t="str">
        <f>Sayfa1!V14</f>
        <v> </v>
      </c>
      <c r="S20" s="12" t="str">
        <f>Sayfa1!W14</f>
        <v> </v>
      </c>
      <c r="T20" s="26" t="str">
        <f>Sayfa1!Y14</f>
        <v> </v>
      </c>
      <c r="U20" s="10" t="str">
        <f>Sayfa1!Z14</f>
        <v> </v>
      </c>
      <c r="V20" s="10" t="str">
        <f>Sayfa1!AA14</f>
        <v> </v>
      </c>
      <c r="W20" s="10" t="str">
        <f>Sayfa1!AB14</f>
        <v> </v>
      </c>
      <c r="X20" s="17" t="str">
        <f>Sayfa1!AC14</f>
        <v> </v>
      </c>
      <c r="Y20" s="27"/>
      <c r="Z20" s="21">
        <f>eokul!$E11</f>
        <v>0</v>
      </c>
    </row>
    <row r="21" spans="2:26" ht="15" customHeight="1" thickBot="1">
      <c r="B21" s="4">
        <v>11</v>
      </c>
      <c r="C21" s="5">
        <f>eokul!$A12</f>
        <v>0</v>
      </c>
      <c r="D21" s="7">
        <f>eokul!$B12</f>
        <v>0</v>
      </c>
      <c r="E21" s="28" t="str">
        <f>Sayfa1!H15</f>
        <v> </v>
      </c>
      <c r="F21" s="29" t="str">
        <f>Sayfa1!I15</f>
        <v> </v>
      </c>
      <c r="G21" s="29" t="str">
        <f>Sayfa1!J15</f>
        <v> </v>
      </c>
      <c r="H21" s="29" t="str">
        <f>Sayfa1!K15</f>
        <v> </v>
      </c>
      <c r="I21" s="30" t="str">
        <f>Sayfa1!L15</f>
        <v> </v>
      </c>
      <c r="J21" s="9" t="str">
        <f>Sayfa1!N15</f>
        <v> </v>
      </c>
      <c r="K21" s="10" t="str">
        <f>Sayfa1!O15</f>
        <v> </v>
      </c>
      <c r="L21" s="10" t="str">
        <f>Sayfa1!P15</f>
        <v> </v>
      </c>
      <c r="M21" s="10" t="str">
        <f>Sayfa1!Q15</f>
        <v> </v>
      </c>
      <c r="N21" s="10" t="str">
        <f>Sayfa1!R15</f>
        <v> </v>
      </c>
      <c r="O21" s="10" t="str">
        <f>Sayfa1!S15</f>
        <v> </v>
      </c>
      <c r="P21" s="10" t="str">
        <f>Sayfa1!T15</f>
        <v> </v>
      </c>
      <c r="Q21" s="10" t="str">
        <f>Sayfa1!U15</f>
        <v> </v>
      </c>
      <c r="R21" s="10" t="str">
        <f>Sayfa1!V15</f>
        <v> </v>
      </c>
      <c r="S21" s="12" t="str">
        <f>Sayfa1!W15</f>
        <v> </v>
      </c>
      <c r="T21" s="26" t="str">
        <f>Sayfa1!Y15</f>
        <v> </v>
      </c>
      <c r="U21" s="10" t="str">
        <f>Sayfa1!Z15</f>
        <v> </v>
      </c>
      <c r="V21" s="10" t="str">
        <f>Sayfa1!AA15</f>
        <v> </v>
      </c>
      <c r="W21" s="10" t="str">
        <f>Sayfa1!AB15</f>
        <v> </v>
      </c>
      <c r="X21" s="17" t="str">
        <f>Sayfa1!AC15</f>
        <v> </v>
      </c>
      <c r="Y21" s="27"/>
      <c r="Z21" s="21">
        <f>eokul!$E12</f>
        <v>0</v>
      </c>
    </row>
    <row r="22" spans="2:26" ht="15" customHeight="1" thickBot="1">
      <c r="B22" s="4">
        <v>12</v>
      </c>
      <c r="C22" s="5">
        <f>eokul!$A13</f>
        <v>0</v>
      </c>
      <c r="D22" s="7">
        <f>eokul!$B13</f>
        <v>0</v>
      </c>
      <c r="E22" s="28" t="str">
        <f>Sayfa1!H16</f>
        <v> </v>
      </c>
      <c r="F22" s="29" t="str">
        <f>Sayfa1!I16</f>
        <v> </v>
      </c>
      <c r="G22" s="29" t="str">
        <f>Sayfa1!J16</f>
        <v> </v>
      </c>
      <c r="H22" s="29" t="str">
        <f>Sayfa1!K16</f>
        <v> </v>
      </c>
      <c r="I22" s="30" t="str">
        <f>Sayfa1!L16</f>
        <v> </v>
      </c>
      <c r="J22" s="9" t="str">
        <f>Sayfa1!N16</f>
        <v> </v>
      </c>
      <c r="K22" s="10" t="str">
        <f>Sayfa1!O16</f>
        <v> </v>
      </c>
      <c r="L22" s="10" t="str">
        <f>Sayfa1!P16</f>
        <v> </v>
      </c>
      <c r="M22" s="10" t="str">
        <f>Sayfa1!Q16</f>
        <v> </v>
      </c>
      <c r="N22" s="10" t="str">
        <f>Sayfa1!R16</f>
        <v> </v>
      </c>
      <c r="O22" s="10" t="str">
        <f>Sayfa1!S16</f>
        <v> </v>
      </c>
      <c r="P22" s="10" t="str">
        <f>Sayfa1!T16</f>
        <v> </v>
      </c>
      <c r="Q22" s="10" t="str">
        <f>Sayfa1!U16</f>
        <v> </v>
      </c>
      <c r="R22" s="10" t="str">
        <f>Sayfa1!V16</f>
        <v> </v>
      </c>
      <c r="S22" s="12" t="str">
        <f>Sayfa1!W16</f>
        <v> </v>
      </c>
      <c r="T22" s="26" t="str">
        <f>Sayfa1!Y16</f>
        <v> </v>
      </c>
      <c r="U22" s="10" t="str">
        <f>Sayfa1!Z16</f>
        <v> </v>
      </c>
      <c r="V22" s="10" t="str">
        <f>Sayfa1!AA16</f>
        <v> </v>
      </c>
      <c r="W22" s="10" t="str">
        <f>Sayfa1!AB16</f>
        <v> </v>
      </c>
      <c r="X22" s="17" t="str">
        <f>Sayfa1!AC16</f>
        <v> </v>
      </c>
      <c r="Y22" s="27"/>
      <c r="Z22" s="21">
        <f>eokul!$E13</f>
        <v>0</v>
      </c>
    </row>
    <row r="23" spans="2:26" ht="15" customHeight="1" thickBot="1">
      <c r="B23" s="4">
        <v>13</v>
      </c>
      <c r="C23" s="5">
        <f>eokul!$A14</f>
        <v>0</v>
      </c>
      <c r="D23" s="7">
        <f>eokul!$B14</f>
        <v>0</v>
      </c>
      <c r="E23" s="28" t="str">
        <f>Sayfa1!H17</f>
        <v> </v>
      </c>
      <c r="F23" s="29" t="str">
        <f>Sayfa1!I17</f>
        <v> </v>
      </c>
      <c r="G23" s="29" t="str">
        <f>Sayfa1!J17</f>
        <v> </v>
      </c>
      <c r="H23" s="29" t="str">
        <f>Sayfa1!K17</f>
        <v> </v>
      </c>
      <c r="I23" s="30" t="str">
        <f>Sayfa1!L17</f>
        <v> </v>
      </c>
      <c r="J23" s="9" t="str">
        <f>Sayfa1!N17</f>
        <v> </v>
      </c>
      <c r="K23" s="10" t="str">
        <f>Sayfa1!O17</f>
        <v> </v>
      </c>
      <c r="L23" s="10" t="str">
        <f>Sayfa1!P17</f>
        <v> </v>
      </c>
      <c r="M23" s="10" t="str">
        <f>Sayfa1!Q17</f>
        <v> </v>
      </c>
      <c r="N23" s="10" t="str">
        <f>Sayfa1!R17</f>
        <v> </v>
      </c>
      <c r="O23" s="10" t="str">
        <f>Sayfa1!S17</f>
        <v> </v>
      </c>
      <c r="P23" s="10" t="str">
        <f>Sayfa1!T17</f>
        <v> </v>
      </c>
      <c r="Q23" s="10" t="str">
        <f>Sayfa1!U17</f>
        <v> </v>
      </c>
      <c r="R23" s="10" t="str">
        <f>Sayfa1!V17</f>
        <v> </v>
      </c>
      <c r="S23" s="12" t="str">
        <f>Sayfa1!W17</f>
        <v> </v>
      </c>
      <c r="T23" s="26" t="str">
        <f>Sayfa1!Y17</f>
        <v> </v>
      </c>
      <c r="U23" s="10" t="str">
        <f>Sayfa1!Z17</f>
        <v> </v>
      </c>
      <c r="V23" s="10" t="str">
        <f>Sayfa1!AA17</f>
        <v> </v>
      </c>
      <c r="W23" s="10" t="str">
        <f>Sayfa1!AB17</f>
        <v> </v>
      </c>
      <c r="X23" s="17" t="str">
        <f>Sayfa1!AC17</f>
        <v> </v>
      </c>
      <c r="Y23" s="27"/>
      <c r="Z23" s="21">
        <f>eokul!$E14</f>
        <v>0</v>
      </c>
    </row>
    <row r="24" spans="2:26" ht="15" customHeight="1" thickBot="1">
      <c r="B24" s="4">
        <v>14</v>
      </c>
      <c r="C24" s="5">
        <f>eokul!$A15</f>
        <v>0</v>
      </c>
      <c r="D24" s="7">
        <f>eokul!$B15</f>
        <v>0</v>
      </c>
      <c r="E24" s="28" t="str">
        <f>Sayfa1!H18</f>
        <v> </v>
      </c>
      <c r="F24" s="29" t="str">
        <f>Sayfa1!I18</f>
        <v> </v>
      </c>
      <c r="G24" s="29" t="str">
        <f>Sayfa1!J18</f>
        <v> </v>
      </c>
      <c r="H24" s="29" t="str">
        <f>Sayfa1!K18</f>
        <v> </v>
      </c>
      <c r="I24" s="30" t="str">
        <f>Sayfa1!L18</f>
        <v> </v>
      </c>
      <c r="J24" s="9" t="str">
        <f>Sayfa1!N18</f>
        <v> </v>
      </c>
      <c r="K24" s="10" t="str">
        <f>Sayfa1!O18</f>
        <v> </v>
      </c>
      <c r="L24" s="10" t="str">
        <f>Sayfa1!P18</f>
        <v> </v>
      </c>
      <c r="M24" s="10" t="str">
        <f>Sayfa1!Q18</f>
        <v> </v>
      </c>
      <c r="N24" s="10" t="str">
        <f>Sayfa1!R18</f>
        <v> </v>
      </c>
      <c r="O24" s="10" t="str">
        <f>Sayfa1!S18</f>
        <v> </v>
      </c>
      <c r="P24" s="10" t="str">
        <f>Sayfa1!T18</f>
        <v> </v>
      </c>
      <c r="Q24" s="10" t="str">
        <f>Sayfa1!U18</f>
        <v> </v>
      </c>
      <c r="R24" s="10" t="str">
        <f>Sayfa1!V18</f>
        <v> </v>
      </c>
      <c r="S24" s="12" t="str">
        <f>Sayfa1!W18</f>
        <v> </v>
      </c>
      <c r="T24" s="26" t="str">
        <f>Sayfa1!Y18</f>
        <v> </v>
      </c>
      <c r="U24" s="10" t="str">
        <f>Sayfa1!Z18</f>
        <v> </v>
      </c>
      <c r="V24" s="10" t="str">
        <f>Sayfa1!AA18</f>
        <v> </v>
      </c>
      <c r="W24" s="10" t="str">
        <f>Sayfa1!AB18</f>
        <v> </v>
      </c>
      <c r="X24" s="17" t="str">
        <f>Sayfa1!AC18</f>
        <v> </v>
      </c>
      <c r="Y24" s="27"/>
      <c r="Z24" s="21">
        <f>eokul!$E15</f>
        <v>0</v>
      </c>
    </row>
    <row r="25" spans="2:26" ht="15" customHeight="1" thickBot="1">
      <c r="B25" s="4">
        <v>15</v>
      </c>
      <c r="C25" s="5">
        <f>eokul!$A16</f>
        <v>0</v>
      </c>
      <c r="D25" s="7">
        <f>eokul!$B16</f>
        <v>0</v>
      </c>
      <c r="E25" s="28" t="str">
        <f>Sayfa1!H19</f>
        <v> </v>
      </c>
      <c r="F25" s="29" t="str">
        <f>Sayfa1!I19</f>
        <v> </v>
      </c>
      <c r="G25" s="29" t="str">
        <f>Sayfa1!J19</f>
        <v> </v>
      </c>
      <c r="H25" s="29" t="str">
        <f>Sayfa1!K19</f>
        <v> </v>
      </c>
      <c r="I25" s="30" t="str">
        <f>Sayfa1!L19</f>
        <v> </v>
      </c>
      <c r="J25" s="9" t="str">
        <f>Sayfa1!N19</f>
        <v> </v>
      </c>
      <c r="K25" s="10" t="str">
        <f>Sayfa1!O19</f>
        <v> </v>
      </c>
      <c r="L25" s="10" t="str">
        <f>Sayfa1!P19</f>
        <v> </v>
      </c>
      <c r="M25" s="10" t="str">
        <f>Sayfa1!Q19</f>
        <v> </v>
      </c>
      <c r="N25" s="10" t="str">
        <f>Sayfa1!R19</f>
        <v> </v>
      </c>
      <c r="O25" s="10" t="str">
        <f>Sayfa1!S19</f>
        <v> </v>
      </c>
      <c r="P25" s="10" t="str">
        <f>Sayfa1!T19</f>
        <v> </v>
      </c>
      <c r="Q25" s="10" t="str">
        <f>Sayfa1!U19</f>
        <v> </v>
      </c>
      <c r="R25" s="10" t="str">
        <f>Sayfa1!V19</f>
        <v> </v>
      </c>
      <c r="S25" s="12" t="str">
        <f>Sayfa1!W19</f>
        <v> </v>
      </c>
      <c r="T25" s="26" t="str">
        <f>Sayfa1!Y19</f>
        <v> </v>
      </c>
      <c r="U25" s="10" t="str">
        <f>Sayfa1!Z19</f>
        <v> </v>
      </c>
      <c r="V25" s="10" t="str">
        <f>Sayfa1!AA19</f>
        <v> </v>
      </c>
      <c r="W25" s="10" t="str">
        <f>Sayfa1!AB19</f>
        <v> </v>
      </c>
      <c r="X25" s="17" t="str">
        <f>Sayfa1!AC19</f>
        <v> </v>
      </c>
      <c r="Y25" s="27"/>
      <c r="Z25" s="21">
        <f>eokul!$E16</f>
        <v>0</v>
      </c>
    </row>
    <row r="26" spans="2:26" ht="15" customHeight="1" thickBot="1">
      <c r="B26" s="4">
        <v>16</v>
      </c>
      <c r="C26" s="5">
        <f>eokul!$A17</f>
        <v>0</v>
      </c>
      <c r="D26" s="7">
        <f>eokul!$B17</f>
        <v>0</v>
      </c>
      <c r="E26" s="28" t="str">
        <f>Sayfa1!H20</f>
        <v> </v>
      </c>
      <c r="F26" s="29" t="str">
        <f>Sayfa1!I20</f>
        <v> </v>
      </c>
      <c r="G26" s="29" t="str">
        <f>Sayfa1!J20</f>
        <v> </v>
      </c>
      <c r="H26" s="29" t="str">
        <f>Sayfa1!K20</f>
        <v> </v>
      </c>
      <c r="I26" s="30" t="str">
        <f>Sayfa1!L20</f>
        <v> </v>
      </c>
      <c r="J26" s="9" t="str">
        <f>Sayfa1!N20</f>
        <v> </v>
      </c>
      <c r="K26" s="10" t="str">
        <f>Sayfa1!O20</f>
        <v> </v>
      </c>
      <c r="L26" s="10" t="str">
        <f>Sayfa1!P20</f>
        <v> </v>
      </c>
      <c r="M26" s="10" t="str">
        <f>Sayfa1!Q20</f>
        <v> </v>
      </c>
      <c r="N26" s="10" t="str">
        <f>Sayfa1!R20</f>
        <v> </v>
      </c>
      <c r="O26" s="10" t="str">
        <f>Sayfa1!S20</f>
        <v> </v>
      </c>
      <c r="P26" s="10" t="str">
        <f>Sayfa1!T20</f>
        <v> </v>
      </c>
      <c r="Q26" s="10" t="str">
        <f>Sayfa1!U20</f>
        <v> </v>
      </c>
      <c r="R26" s="10" t="str">
        <f>Sayfa1!V20</f>
        <v> </v>
      </c>
      <c r="S26" s="12" t="str">
        <f>Sayfa1!W20</f>
        <v> </v>
      </c>
      <c r="T26" s="26" t="str">
        <f>Sayfa1!Y20</f>
        <v> </v>
      </c>
      <c r="U26" s="10" t="str">
        <f>Sayfa1!Z20</f>
        <v> </v>
      </c>
      <c r="V26" s="10" t="str">
        <f>Sayfa1!AA20</f>
        <v> </v>
      </c>
      <c r="W26" s="10" t="str">
        <f>Sayfa1!AB20</f>
        <v> </v>
      </c>
      <c r="X26" s="17" t="str">
        <f>Sayfa1!AC20</f>
        <v> </v>
      </c>
      <c r="Y26" s="27"/>
      <c r="Z26" s="21">
        <f>eokul!$E17</f>
        <v>0</v>
      </c>
    </row>
    <row r="27" spans="2:26" ht="15" customHeight="1" thickBot="1">
      <c r="B27" s="4">
        <v>17</v>
      </c>
      <c r="C27" s="5">
        <f>eokul!$A18</f>
        <v>0</v>
      </c>
      <c r="D27" s="7">
        <f>eokul!$B18</f>
        <v>0</v>
      </c>
      <c r="E27" s="28" t="str">
        <f>Sayfa1!H21</f>
        <v> </v>
      </c>
      <c r="F27" s="29" t="str">
        <f>Sayfa1!I21</f>
        <v> </v>
      </c>
      <c r="G27" s="29" t="str">
        <f>Sayfa1!J21</f>
        <v> </v>
      </c>
      <c r="H27" s="29" t="str">
        <f>Sayfa1!K21</f>
        <v> </v>
      </c>
      <c r="I27" s="30" t="str">
        <f>Sayfa1!L21</f>
        <v> </v>
      </c>
      <c r="J27" s="9" t="str">
        <f>Sayfa1!N21</f>
        <v> </v>
      </c>
      <c r="K27" s="10" t="str">
        <f>Sayfa1!O21</f>
        <v> </v>
      </c>
      <c r="L27" s="10" t="str">
        <f>Sayfa1!P21</f>
        <v> </v>
      </c>
      <c r="M27" s="10" t="str">
        <f>Sayfa1!Q21</f>
        <v> </v>
      </c>
      <c r="N27" s="10" t="str">
        <f>Sayfa1!R21</f>
        <v> </v>
      </c>
      <c r="O27" s="10" t="str">
        <f>Sayfa1!S21</f>
        <v> </v>
      </c>
      <c r="P27" s="10" t="str">
        <f>Sayfa1!T21</f>
        <v> </v>
      </c>
      <c r="Q27" s="10" t="str">
        <f>Sayfa1!U21</f>
        <v> </v>
      </c>
      <c r="R27" s="10" t="str">
        <f>Sayfa1!V21</f>
        <v> </v>
      </c>
      <c r="S27" s="12" t="str">
        <f>Sayfa1!W21</f>
        <v> </v>
      </c>
      <c r="T27" s="26" t="str">
        <f>Sayfa1!Y21</f>
        <v> </v>
      </c>
      <c r="U27" s="10" t="str">
        <f>Sayfa1!Z21</f>
        <v> </v>
      </c>
      <c r="V27" s="10" t="str">
        <f>Sayfa1!AA21</f>
        <v> </v>
      </c>
      <c r="W27" s="10" t="str">
        <f>Sayfa1!AB21</f>
        <v> </v>
      </c>
      <c r="X27" s="17" t="str">
        <f>Sayfa1!AC21</f>
        <v> </v>
      </c>
      <c r="Y27" s="27"/>
      <c r="Z27" s="21">
        <f>eokul!$E18</f>
        <v>0</v>
      </c>
    </row>
    <row r="28" spans="2:26" ht="15" customHeight="1" thickBot="1">
      <c r="B28" s="4">
        <v>18</v>
      </c>
      <c r="C28" s="5">
        <f>eokul!$A19</f>
        <v>0</v>
      </c>
      <c r="D28" s="7">
        <f>eokul!$B19</f>
        <v>0</v>
      </c>
      <c r="E28" s="28" t="str">
        <f>Sayfa1!H22</f>
        <v> </v>
      </c>
      <c r="F28" s="29" t="str">
        <f>Sayfa1!I22</f>
        <v> </v>
      </c>
      <c r="G28" s="29" t="str">
        <f>Sayfa1!J22</f>
        <v> </v>
      </c>
      <c r="H28" s="29" t="str">
        <f>Sayfa1!K22</f>
        <v> </v>
      </c>
      <c r="I28" s="30" t="str">
        <f>Sayfa1!L22</f>
        <v> </v>
      </c>
      <c r="J28" s="9" t="str">
        <f>Sayfa1!N22</f>
        <v> </v>
      </c>
      <c r="K28" s="10" t="str">
        <f>Sayfa1!O22</f>
        <v> </v>
      </c>
      <c r="L28" s="10" t="str">
        <f>Sayfa1!P22</f>
        <v> </v>
      </c>
      <c r="M28" s="10" t="str">
        <f>Sayfa1!Q22</f>
        <v> </v>
      </c>
      <c r="N28" s="10" t="str">
        <f>Sayfa1!R22</f>
        <v> </v>
      </c>
      <c r="O28" s="10" t="str">
        <f>Sayfa1!S22</f>
        <v> </v>
      </c>
      <c r="P28" s="10" t="str">
        <f>Sayfa1!T22</f>
        <v> </v>
      </c>
      <c r="Q28" s="10" t="str">
        <f>Sayfa1!U22</f>
        <v> </v>
      </c>
      <c r="R28" s="10" t="str">
        <f>Sayfa1!V22</f>
        <v> </v>
      </c>
      <c r="S28" s="12" t="str">
        <f>Sayfa1!W22</f>
        <v> </v>
      </c>
      <c r="T28" s="26" t="str">
        <f>Sayfa1!Y22</f>
        <v> </v>
      </c>
      <c r="U28" s="10" t="str">
        <f>Sayfa1!Z22</f>
        <v> </v>
      </c>
      <c r="V28" s="10" t="str">
        <f>Sayfa1!AA22</f>
        <v> </v>
      </c>
      <c r="W28" s="10" t="str">
        <f>Sayfa1!AB22</f>
        <v> </v>
      </c>
      <c r="X28" s="17" t="str">
        <f>Sayfa1!AC22</f>
        <v> </v>
      </c>
      <c r="Y28" s="27"/>
      <c r="Z28" s="21">
        <f>eokul!$E19</f>
        <v>0</v>
      </c>
    </row>
    <row r="29" spans="2:26" ht="15" customHeight="1" thickBot="1">
      <c r="B29" s="4">
        <v>19</v>
      </c>
      <c r="C29" s="5">
        <f>eokul!$A20</f>
        <v>0</v>
      </c>
      <c r="D29" s="7">
        <f>eokul!$B20</f>
        <v>0</v>
      </c>
      <c r="E29" s="28" t="str">
        <f>Sayfa1!H23</f>
        <v> </v>
      </c>
      <c r="F29" s="29" t="str">
        <f>Sayfa1!I23</f>
        <v> </v>
      </c>
      <c r="G29" s="29" t="str">
        <f>Sayfa1!J23</f>
        <v> </v>
      </c>
      <c r="H29" s="29" t="str">
        <f>Sayfa1!K23</f>
        <v> </v>
      </c>
      <c r="I29" s="30" t="str">
        <f>Sayfa1!L23</f>
        <v> </v>
      </c>
      <c r="J29" s="9" t="str">
        <f>Sayfa1!N23</f>
        <v> </v>
      </c>
      <c r="K29" s="10" t="str">
        <f>Sayfa1!O23</f>
        <v> </v>
      </c>
      <c r="L29" s="10" t="str">
        <f>Sayfa1!P23</f>
        <v> </v>
      </c>
      <c r="M29" s="10" t="str">
        <f>Sayfa1!Q23</f>
        <v> </v>
      </c>
      <c r="N29" s="10" t="str">
        <f>Sayfa1!R23</f>
        <v> </v>
      </c>
      <c r="O29" s="10" t="str">
        <f>Sayfa1!S23</f>
        <v> </v>
      </c>
      <c r="P29" s="10" t="str">
        <f>Sayfa1!T23</f>
        <v> </v>
      </c>
      <c r="Q29" s="10" t="str">
        <f>Sayfa1!U23</f>
        <v> </v>
      </c>
      <c r="R29" s="10" t="str">
        <f>Sayfa1!V23</f>
        <v> </v>
      </c>
      <c r="S29" s="12" t="str">
        <f>Sayfa1!W23</f>
        <v> </v>
      </c>
      <c r="T29" s="26" t="str">
        <f>Sayfa1!Y23</f>
        <v> </v>
      </c>
      <c r="U29" s="10" t="str">
        <f>Sayfa1!Z23</f>
        <v> </v>
      </c>
      <c r="V29" s="10" t="str">
        <f>Sayfa1!AA23</f>
        <v> </v>
      </c>
      <c r="W29" s="10" t="str">
        <f>Sayfa1!AB23</f>
        <v> </v>
      </c>
      <c r="X29" s="17" t="str">
        <f>Sayfa1!AC23</f>
        <v> </v>
      </c>
      <c r="Y29" s="27"/>
      <c r="Z29" s="21">
        <f>eokul!$E20</f>
        <v>0</v>
      </c>
    </row>
    <row r="30" spans="2:26" ht="15" customHeight="1" thickBot="1">
      <c r="B30" s="4">
        <v>20</v>
      </c>
      <c r="C30" s="5">
        <f>eokul!$A21</f>
        <v>0</v>
      </c>
      <c r="D30" s="7">
        <f>eokul!$B21</f>
        <v>0</v>
      </c>
      <c r="E30" s="28" t="str">
        <f>Sayfa1!H24</f>
        <v> </v>
      </c>
      <c r="F30" s="29" t="str">
        <f>Sayfa1!I24</f>
        <v> </v>
      </c>
      <c r="G30" s="29" t="str">
        <f>Sayfa1!J24</f>
        <v> </v>
      </c>
      <c r="H30" s="29" t="str">
        <f>Sayfa1!K24</f>
        <v> </v>
      </c>
      <c r="I30" s="30" t="str">
        <f>Sayfa1!L24</f>
        <v> </v>
      </c>
      <c r="J30" s="9" t="str">
        <f>Sayfa1!N24</f>
        <v> </v>
      </c>
      <c r="K30" s="10" t="str">
        <f>Sayfa1!O24</f>
        <v> </v>
      </c>
      <c r="L30" s="10" t="str">
        <f>Sayfa1!P24</f>
        <v> </v>
      </c>
      <c r="M30" s="10" t="str">
        <f>Sayfa1!Q24</f>
        <v> </v>
      </c>
      <c r="N30" s="10" t="str">
        <f>Sayfa1!R24</f>
        <v> </v>
      </c>
      <c r="O30" s="10" t="str">
        <f>Sayfa1!S24</f>
        <v> </v>
      </c>
      <c r="P30" s="10" t="str">
        <f>Sayfa1!T24</f>
        <v> </v>
      </c>
      <c r="Q30" s="10" t="str">
        <f>Sayfa1!U24</f>
        <v> </v>
      </c>
      <c r="R30" s="10" t="str">
        <f>Sayfa1!V24</f>
        <v> </v>
      </c>
      <c r="S30" s="12" t="str">
        <f>Sayfa1!W24</f>
        <v> </v>
      </c>
      <c r="T30" s="26" t="str">
        <f>Sayfa1!Y24</f>
        <v> </v>
      </c>
      <c r="U30" s="10" t="str">
        <f>Sayfa1!Z24</f>
        <v> </v>
      </c>
      <c r="V30" s="10" t="str">
        <f>Sayfa1!AA24</f>
        <v> </v>
      </c>
      <c r="W30" s="10" t="str">
        <f>Sayfa1!AB24</f>
        <v> </v>
      </c>
      <c r="X30" s="17" t="str">
        <f>Sayfa1!AC24</f>
        <v> </v>
      </c>
      <c r="Y30" s="27"/>
      <c r="Z30" s="21">
        <f>eokul!$E21</f>
        <v>0</v>
      </c>
    </row>
    <row r="31" spans="2:26" ht="15" customHeight="1" thickBot="1">
      <c r="B31" s="4">
        <v>21</v>
      </c>
      <c r="C31" s="5">
        <f>eokul!$A22</f>
        <v>0</v>
      </c>
      <c r="D31" s="7">
        <f>eokul!$B22</f>
        <v>0</v>
      </c>
      <c r="E31" s="28" t="str">
        <f>Sayfa1!H25</f>
        <v> </v>
      </c>
      <c r="F31" s="29" t="str">
        <f>Sayfa1!I25</f>
        <v> </v>
      </c>
      <c r="G31" s="29" t="str">
        <f>Sayfa1!J25</f>
        <v> </v>
      </c>
      <c r="H31" s="29" t="str">
        <f>Sayfa1!K25</f>
        <v> </v>
      </c>
      <c r="I31" s="30" t="str">
        <f>Sayfa1!L25</f>
        <v> </v>
      </c>
      <c r="J31" s="9" t="str">
        <f>Sayfa1!N25</f>
        <v> </v>
      </c>
      <c r="K31" s="10" t="str">
        <f>Sayfa1!O25</f>
        <v> </v>
      </c>
      <c r="L31" s="10" t="str">
        <f>Sayfa1!P25</f>
        <v> </v>
      </c>
      <c r="M31" s="10" t="str">
        <f>Sayfa1!Q25</f>
        <v> </v>
      </c>
      <c r="N31" s="10" t="str">
        <f>Sayfa1!R25</f>
        <v> </v>
      </c>
      <c r="O31" s="10" t="str">
        <f>Sayfa1!S25</f>
        <v> </v>
      </c>
      <c r="P31" s="10" t="str">
        <f>Sayfa1!T25</f>
        <v> </v>
      </c>
      <c r="Q31" s="10" t="str">
        <f>Sayfa1!U25</f>
        <v> </v>
      </c>
      <c r="R31" s="10" t="str">
        <f>Sayfa1!V25</f>
        <v> </v>
      </c>
      <c r="S31" s="12" t="str">
        <f>Sayfa1!W25</f>
        <v> </v>
      </c>
      <c r="T31" s="26" t="str">
        <f>Sayfa1!Y25</f>
        <v> </v>
      </c>
      <c r="U31" s="10" t="str">
        <f>Sayfa1!Z25</f>
        <v> </v>
      </c>
      <c r="V31" s="10" t="str">
        <f>Sayfa1!AA25</f>
        <v> </v>
      </c>
      <c r="W31" s="10" t="str">
        <f>Sayfa1!AB25</f>
        <v> </v>
      </c>
      <c r="X31" s="17" t="str">
        <f>Sayfa1!AC25</f>
        <v> </v>
      </c>
      <c r="Y31" s="27"/>
      <c r="Z31" s="21">
        <f>eokul!$E22</f>
        <v>0</v>
      </c>
    </row>
    <row r="32" spans="2:26" ht="15" customHeight="1" thickBot="1">
      <c r="B32" s="4">
        <v>22</v>
      </c>
      <c r="C32" s="5">
        <f>eokul!$A23</f>
        <v>0</v>
      </c>
      <c r="D32" s="7">
        <f>eokul!$B23</f>
        <v>0</v>
      </c>
      <c r="E32" s="28" t="str">
        <f>Sayfa1!H26</f>
        <v> </v>
      </c>
      <c r="F32" s="29" t="str">
        <f>Sayfa1!I26</f>
        <v> </v>
      </c>
      <c r="G32" s="29" t="str">
        <f>Sayfa1!J26</f>
        <v> </v>
      </c>
      <c r="H32" s="29" t="str">
        <f>Sayfa1!K26</f>
        <v> </v>
      </c>
      <c r="I32" s="30" t="str">
        <f>Sayfa1!L26</f>
        <v> </v>
      </c>
      <c r="J32" s="9" t="str">
        <f>Sayfa1!N26</f>
        <v> </v>
      </c>
      <c r="K32" s="10" t="str">
        <f>Sayfa1!O26</f>
        <v> </v>
      </c>
      <c r="L32" s="10" t="str">
        <f>Sayfa1!P26</f>
        <v> </v>
      </c>
      <c r="M32" s="10" t="str">
        <f>Sayfa1!Q26</f>
        <v> </v>
      </c>
      <c r="N32" s="10" t="str">
        <f>Sayfa1!R26</f>
        <v> </v>
      </c>
      <c r="O32" s="10" t="str">
        <f>Sayfa1!S26</f>
        <v> </v>
      </c>
      <c r="P32" s="10" t="str">
        <f>Sayfa1!T26</f>
        <v> </v>
      </c>
      <c r="Q32" s="10" t="str">
        <f>Sayfa1!U26</f>
        <v> </v>
      </c>
      <c r="R32" s="10" t="str">
        <f>Sayfa1!V26</f>
        <v> </v>
      </c>
      <c r="S32" s="12" t="str">
        <f>Sayfa1!W26</f>
        <v> </v>
      </c>
      <c r="T32" s="26" t="str">
        <f>Sayfa1!Y26</f>
        <v> </v>
      </c>
      <c r="U32" s="10" t="str">
        <f>Sayfa1!Z26</f>
        <v> </v>
      </c>
      <c r="V32" s="10" t="str">
        <f>Sayfa1!AA26</f>
        <v> </v>
      </c>
      <c r="W32" s="10" t="str">
        <f>Sayfa1!AB26</f>
        <v> </v>
      </c>
      <c r="X32" s="17" t="str">
        <f>Sayfa1!AC26</f>
        <v> </v>
      </c>
      <c r="Y32" s="27"/>
      <c r="Z32" s="21">
        <f>eokul!$E23</f>
        <v>0</v>
      </c>
    </row>
    <row r="33" spans="2:26" ht="15" customHeight="1" thickBot="1">
      <c r="B33" s="4">
        <v>23</v>
      </c>
      <c r="C33" s="5">
        <f>eokul!$A24</f>
        <v>0</v>
      </c>
      <c r="D33" s="7">
        <f>eokul!$B24</f>
        <v>0</v>
      </c>
      <c r="E33" s="28" t="str">
        <f>Sayfa1!H27</f>
        <v> </v>
      </c>
      <c r="F33" s="29" t="str">
        <f>Sayfa1!I27</f>
        <v> </v>
      </c>
      <c r="G33" s="29" t="str">
        <f>Sayfa1!J27</f>
        <v> </v>
      </c>
      <c r="H33" s="29" t="str">
        <f>Sayfa1!K27</f>
        <v> </v>
      </c>
      <c r="I33" s="30" t="str">
        <f>Sayfa1!L27</f>
        <v> </v>
      </c>
      <c r="J33" s="9" t="str">
        <f>Sayfa1!N27</f>
        <v> </v>
      </c>
      <c r="K33" s="10" t="str">
        <f>Sayfa1!O27</f>
        <v> </v>
      </c>
      <c r="L33" s="10" t="str">
        <f>Sayfa1!P27</f>
        <v> </v>
      </c>
      <c r="M33" s="10" t="str">
        <f>Sayfa1!Q27</f>
        <v> </v>
      </c>
      <c r="N33" s="10" t="str">
        <f>Sayfa1!R27</f>
        <v> </v>
      </c>
      <c r="O33" s="10" t="str">
        <f>Sayfa1!S27</f>
        <v> </v>
      </c>
      <c r="P33" s="10" t="str">
        <f>Sayfa1!T27</f>
        <v> </v>
      </c>
      <c r="Q33" s="10" t="str">
        <f>Sayfa1!U27</f>
        <v> </v>
      </c>
      <c r="R33" s="10" t="str">
        <f>Sayfa1!V27</f>
        <v> </v>
      </c>
      <c r="S33" s="12" t="str">
        <f>Sayfa1!W27</f>
        <v> </v>
      </c>
      <c r="T33" s="26" t="str">
        <f>Sayfa1!Y27</f>
        <v> </v>
      </c>
      <c r="U33" s="10" t="str">
        <f>Sayfa1!Z27</f>
        <v> </v>
      </c>
      <c r="V33" s="10" t="str">
        <f>Sayfa1!AA27</f>
        <v> </v>
      </c>
      <c r="W33" s="10" t="str">
        <f>Sayfa1!AB27</f>
        <v> </v>
      </c>
      <c r="X33" s="17" t="str">
        <f>Sayfa1!AC27</f>
        <v> </v>
      </c>
      <c r="Y33" s="27"/>
      <c r="Z33" s="21">
        <f>eokul!$E24</f>
        <v>0</v>
      </c>
    </row>
    <row r="34" spans="2:26" ht="15.75" thickBot="1">
      <c r="B34" s="4">
        <v>24</v>
      </c>
      <c r="C34" s="5">
        <f>eokul!$A25</f>
        <v>0</v>
      </c>
      <c r="D34" s="7">
        <f>eokul!$B25</f>
        <v>0</v>
      </c>
      <c r="E34" s="28" t="str">
        <f>Sayfa1!H28</f>
        <v> </v>
      </c>
      <c r="F34" s="29" t="str">
        <f>Sayfa1!I28</f>
        <v> </v>
      </c>
      <c r="G34" s="29" t="str">
        <f>Sayfa1!J28</f>
        <v> </v>
      </c>
      <c r="H34" s="29" t="str">
        <f>Sayfa1!K28</f>
        <v> </v>
      </c>
      <c r="I34" s="30" t="str">
        <f>Sayfa1!L28</f>
        <v> </v>
      </c>
      <c r="J34" s="9" t="str">
        <f>Sayfa1!N28</f>
        <v> </v>
      </c>
      <c r="K34" s="10" t="str">
        <f>Sayfa1!O28</f>
        <v> </v>
      </c>
      <c r="L34" s="10" t="str">
        <f>Sayfa1!P28</f>
        <v> </v>
      </c>
      <c r="M34" s="10" t="str">
        <f>Sayfa1!Q28</f>
        <v> </v>
      </c>
      <c r="N34" s="10" t="str">
        <f>Sayfa1!R28</f>
        <v> </v>
      </c>
      <c r="O34" s="10" t="str">
        <f>Sayfa1!S28</f>
        <v> </v>
      </c>
      <c r="P34" s="10" t="str">
        <f>Sayfa1!T28</f>
        <v> </v>
      </c>
      <c r="Q34" s="10" t="str">
        <f>Sayfa1!U28</f>
        <v> </v>
      </c>
      <c r="R34" s="10" t="str">
        <f>Sayfa1!V28</f>
        <v> </v>
      </c>
      <c r="S34" s="12" t="str">
        <f>Sayfa1!W28</f>
        <v> </v>
      </c>
      <c r="T34" s="26" t="str">
        <f>Sayfa1!Y28</f>
        <v> </v>
      </c>
      <c r="U34" s="10" t="str">
        <f>Sayfa1!Z28</f>
        <v> </v>
      </c>
      <c r="V34" s="10" t="str">
        <f>Sayfa1!AA28</f>
        <v> </v>
      </c>
      <c r="W34" s="10" t="str">
        <f>Sayfa1!AB28</f>
        <v> </v>
      </c>
      <c r="X34" s="17" t="str">
        <f>Sayfa1!AC28</f>
        <v> </v>
      </c>
      <c r="Y34" s="27"/>
      <c r="Z34" s="21">
        <f>eokul!$E25</f>
        <v>0</v>
      </c>
    </row>
    <row r="35" spans="2:26" ht="15.75" thickBot="1">
      <c r="B35" s="4">
        <v>25</v>
      </c>
      <c r="C35" s="5">
        <f>eokul!$A26</f>
        <v>0</v>
      </c>
      <c r="D35" s="7">
        <f>eokul!$B26</f>
        <v>0</v>
      </c>
      <c r="E35" s="28" t="str">
        <f>Sayfa1!H29</f>
        <v> </v>
      </c>
      <c r="F35" s="29" t="str">
        <f>Sayfa1!I29</f>
        <v> </v>
      </c>
      <c r="G35" s="29" t="str">
        <f>Sayfa1!J29</f>
        <v> </v>
      </c>
      <c r="H35" s="29" t="str">
        <f>Sayfa1!K29</f>
        <v> </v>
      </c>
      <c r="I35" s="30" t="str">
        <f>Sayfa1!L29</f>
        <v> </v>
      </c>
      <c r="J35" s="9" t="str">
        <f>Sayfa1!N29</f>
        <v> </v>
      </c>
      <c r="K35" s="10" t="str">
        <f>Sayfa1!O29</f>
        <v> </v>
      </c>
      <c r="L35" s="10" t="str">
        <f>Sayfa1!P29</f>
        <v> </v>
      </c>
      <c r="M35" s="10" t="str">
        <f>Sayfa1!Q29</f>
        <v> </v>
      </c>
      <c r="N35" s="10" t="str">
        <f>Sayfa1!R29</f>
        <v> </v>
      </c>
      <c r="O35" s="10" t="str">
        <f>Sayfa1!S29</f>
        <v> </v>
      </c>
      <c r="P35" s="10" t="str">
        <f>Sayfa1!T29</f>
        <v> </v>
      </c>
      <c r="Q35" s="10" t="str">
        <f>Sayfa1!U29</f>
        <v> </v>
      </c>
      <c r="R35" s="10" t="str">
        <f>Sayfa1!V29</f>
        <v> </v>
      </c>
      <c r="S35" s="12" t="str">
        <f>Sayfa1!W29</f>
        <v> </v>
      </c>
      <c r="T35" s="26" t="str">
        <f>Sayfa1!Y29</f>
        <v> </v>
      </c>
      <c r="U35" s="10" t="str">
        <f>Sayfa1!Z29</f>
        <v> </v>
      </c>
      <c r="V35" s="10" t="str">
        <f>Sayfa1!AA29</f>
        <v> </v>
      </c>
      <c r="W35" s="10" t="str">
        <f>Sayfa1!AB29</f>
        <v> </v>
      </c>
      <c r="X35" s="17" t="str">
        <f>Sayfa1!AC29</f>
        <v> </v>
      </c>
      <c r="Y35" s="27"/>
      <c r="Z35" s="21">
        <f>eokul!$E26</f>
        <v>0</v>
      </c>
    </row>
    <row r="36" spans="2:26" ht="15.75" thickBot="1">
      <c r="B36" s="4">
        <v>26</v>
      </c>
      <c r="C36" s="5">
        <f>eokul!$A27</f>
        <v>0</v>
      </c>
      <c r="D36" s="7">
        <f>eokul!$B27</f>
        <v>0</v>
      </c>
      <c r="E36" s="28" t="str">
        <f>Sayfa1!H30</f>
        <v> </v>
      </c>
      <c r="F36" s="29" t="str">
        <f>Sayfa1!I30</f>
        <v> </v>
      </c>
      <c r="G36" s="29" t="str">
        <f>Sayfa1!J30</f>
        <v> </v>
      </c>
      <c r="H36" s="29" t="str">
        <f>Sayfa1!K30</f>
        <v> </v>
      </c>
      <c r="I36" s="30" t="str">
        <f>Sayfa1!L30</f>
        <v> </v>
      </c>
      <c r="J36" s="9" t="str">
        <f>Sayfa1!N30</f>
        <v> </v>
      </c>
      <c r="K36" s="10" t="str">
        <f>Sayfa1!O30</f>
        <v> </v>
      </c>
      <c r="L36" s="10" t="str">
        <f>Sayfa1!P30</f>
        <v> </v>
      </c>
      <c r="M36" s="10" t="str">
        <f>Sayfa1!Q30</f>
        <v> </v>
      </c>
      <c r="N36" s="10" t="str">
        <f>Sayfa1!R30</f>
        <v> </v>
      </c>
      <c r="O36" s="10" t="str">
        <f>Sayfa1!S30</f>
        <v> </v>
      </c>
      <c r="P36" s="10" t="str">
        <f>Sayfa1!T30</f>
        <v> </v>
      </c>
      <c r="Q36" s="10" t="str">
        <f>Sayfa1!U30</f>
        <v> </v>
      </c>
      <c r="R36" s="10" t="str">
        <f>Sayfa1!V30</f>
        <v> </v>
      </c>
      <c r="S36" s="12" t="str">
        <f>Sayfa1!W30</f>
        <v> </v>
      </c>
      <c r="T36" s="26" t="str">
        <f>Sayfa1!Y30</f>
        <v> </v>
      </c>
      <c r="U36" s="10" t="str">
        <f>Sayfa1!Z30</f>
        <v> </v>
      </c>
      <c r="V36" s="10" t="str">
        <f>Sayfa1!AA30</f>
        <v> </v>
      </c>
      <c r="W36" s="10" t="str">
        <f>Sayfa1!AB30</f>
        <v> </v>
      </c>
      <c r="X36" s="17" t="str">
        <f>Sayfa1!AC30</f>
        <v> </v>
      </c>
      <c r="Y36" s="27"/>
      <c r="Z36" s="21">
        <f>eokul!$E27</f>
        <v>0</v>
      </c>
    </row>
    <row r="37" spans="2:26" ht="15.75" thickBot="1">
      <c r="B37" s="4">
        <v>27</v>
      </c>
      <c r="C37" s="5">
        <f>eokul!$A28</f>
        <v>0</v>
      </c>
      <c r="D37" s="7">
        <f>eokul!$B28</f>
        <v>0</v>
      </c>
      <c r="E37" s="28" t="str">
        <f>Sayfa1!H31</f>
        <v> </v>
      </c>
      <c r="F37" s="29" t="str">
        <f>Sayfa1!I31</f>
        <v> </v>
      </c>
      <c r="G37" s="29" t="str">
        <f>Sayfa1!J31</f>
        <v> </v>
      </c>
      <c r="H37" s="29" t="str">
        <f>Sayfa1!K31</f>
        <v> </v>
      </c>
      <c r="I37" s="30" t="str">
        <f>Sayfa1!L31</f>
        <v> </v>
      </c>
      <c r="J37" s="9" t="str">
        <f>Sayfa1!N31</f>
        <v> </v>
      </c>
      <c r="K37" s="10" t="str">
        <f>Sayfa1!O31</f>
        <v> </v>
      </c>
      <c r="L37" s="10" t="str">
        <f>Sayfa1!P31</f>
        <v> </v>
      </c>
      <c r="M37" s="10" t="str">
        <f>Sayfa1!Q31</f>
        <v> </v>
      </c>
      <c r="N37" s="10" t="str">
        <f>Sayfa1!R31</f>
        <v> </v>
      </c>
      <c r="O37" s="10" t="str">
        <f>Sayfa1!S31</f>
        <v> </v>
      </c>
      <c r="P37" s="10" t="str">
        <f>Sayfa1!T31</f>
        <v> </v>
      </c>
      <c r="Q37" s="10" t="str">
        <f>Sayfa1!U31</f>
        <v> </v>
      </c>
      <c r="R37" s="10" t="str">
        <f>Sayfa1!V31</f>
        <v> </v>
      </c>
      <c r="S37" s="12" t="str">
        <f>Sayfa1!W31</f>
        <v> </v>
      </c>
      <c r="T37" s="26" t="str">
        <f>Sayfa1!Y31</f>
        <v> </v>
      </c>
      <c r="U37" s="10" t="str">
        <f>Sayfa1!Z31</f>
        <v> </v>
      </c>
      <c r="V37" s="10" t="str">
        <f>Sayfa1!AA31</f>
        <v> </v>
      </c>
      <c r="W37" s="10" t="str">
        <f>Sayfa1!AB31</f>
        <v> </v>
      </c>
      <c r="X37" s="17" t="str">
        <f>Sayfa1!AC31</f>
        <v> </v>
      </c>
      <c r="Y37" s="27"/>
      <c r="Z37" s="21">
        <f>eokul!$E28</f>
        <v>0</v>
      </c>
    </row>
    <row r="38" spans="2:26" ht="15.75" thickBot="1">
      <c r="B38" s="4">
        <v>28</v>
      </c>
      <c r="C38" s="5">
        <f>eokul!$A29</f>
        <v>0</v>
      </c>
      <c r="D38" s="7">
        <f>eokul!$B29</f>
        <v>0</v>
      </c>
      <c r="E38" s="28" t="str">
        <f>Sayfa1!H32</f>
        <v> </v>
      </c>
      <c r="F38" s="29" t="str">
        <f>Sayfa1!I32</f>
        <v> </v>
      </c>
      <c r="G38" s="29" t="str">
        <f>Sayfa1!J32</f>
        <v> </v>
      </c>
      <c r="H38" s="29" t="str">
        <f>Sayfa1!K32</f>
        <v> </v>
      </c>
      <c r="I38" s="30" t="str">
        <f>Sayfa1!L32</f>
        <v> </v>
      </c>
      <c r="J38" s="9" t="str">
        <f>Sayfa1!N32</f>
        <v> </v>
      </c>
      <c r="K38" s="10" t="str">
        <f>Sayfa1!O32</f>
        <v> </v>
      </c>
      <c r="L38" s="10" t="str">
        <f>Sayfa1!P32</f>
        <v> </v>
      </c>
      <c r="M38" s="10" t="str">
        <f>Sayfa1!Q32</f>
        <v> </v>
      </c>
      <c r="N38" s="10" t="str">
        <f>Sayfa1!R32</f>
        <v> </v>
      </c>
      <c r="O38" s="10" t="str">
        <f>Sayfa1!S32</f>
        <v> </v>
      </c>
      <c r="P38" s="10" t="str">
        <f>Sayfa1!T32</f>
        <v> </v>
      </c>
      <c r="Q38" s="10" t="str">
        <f>Sayfa1!U32</f>
        <v> </v>
      </c>
      <c r="R38" s="10" t="str">
        <f>Sayfa1!V32</f>
        <v> </v>
      </c>
      <c r="S38" s="12" t="str">
        <f>Sayfa1!W32</f>
        <v> </v>
      </c>
      <c r="T38" s="26" t="str">
        <f>Sayfa1!Y32</f>
        <v> </v>
      </c>
      <c r="U38" s="10" t="str">
        <f>Sayfa1!Z32</f>
        <v> </v>
      </c>
      <c r="V38" s="10" t="str">
        <f>Sayfa1!AA32</f>
        <v> </v>
      </c>
      <c r="W38" s="10" t="str">
        <f>Sayfa1!AB32</f>
        <v> </v>
      </c>
      <c r="X38" s="17" t="str">
        <f>Sayfa1!AC32</f>
        <v> </v>
      </c>
      <c r="Y38" s="27"/>
      <c r="Z38" s="21">
        <f>eokul!$E29</f>
        <v>0</v>
      </c>
    </row>
    <row r="39" spans="2:26" ht="15.75" thickBot="1">
      <c r="B39" s="4">
        <v>29</v>
      </c>
      <c r="C39" s="5">
        <f>eokul!$A30</f>
        <v>0</v>
      </c>
      <c r="D39" s="7">
        <f>eokul!$B30</f>
        <v>0</v>
      </c>
      <c r="E39" s="28" t="str">
        <f>Sayfa1!H33</f>
        <v> </v>
      </c>
      <c r="F39" s="29" t="str">
        <f>Sayfa1!I33</f>
        <v> </v>
      </c>
      <c r="G39" s="29" t="str">
        <f>Sayfa1!J33</f>
        <v> </v>
      </c>
      <c r="H39" s="29" t="str">
        <f>Sayfa1!K33</f>
        <v> </v>
      </c>
      <c r="I39" s="30" t="str">
        <f>Sayfa1!L33</f>
        <v> </v>
      </c>
      <c r="J39" s="9" t="str">
        <f>Sayfa1!N33</f>
        <v> </v>
      </c>
      <c r="K39" s="10" t="str">
        <f>Sayfa1!O33</f>
        <v> </v>
      </c>
      <c r="L39" s="10" t="str">
        <f>Sayfa1!P33</f>
        <v> </v>
      </c>
      <c r="M39" s="10" t="str">
        <f>Sayfa1!Q33</f>
        <v> </v>
      </c>
      <c r="N39" s="10" t="str">
        <f>Sayfa1!R33</f>
        <v> </v>
      </c>
      <c r="O39" s="10" t="str">
        <f>Sayfa1!S33</f>
        <v> </v>
      </c>
      <c r="P39" s="10" t="str">
        <f>Sayfa1!T33</f>
        <v> </v>
      </c>
      <c r="Q39" s="10" t="str">
        <f>Sayfa1!U33</f>
        <v> </v>
      </c>
      <c r="R39" s="10" t="str">
        <f>Sayfa1!V33</f>
        <v> </v>
      </c>
      <c r="S39" s="12" t="str">
        <f>Sayfa1!W33</f>
        <v> </v>
      </c>
      <c r="T39" s="26" t="str">
        <f>Sayfa1!Y33</f>
        <v> </v>
      </c>
      <c r="U39" s="10" t="str">
        <f>Sayfa1!Z33</f>
        <v> </v>
      </c>
      <c r="V39" s="10" t="str">
        <f>Sayfa1!AA33</f>
        <v> </v>
      </c>
      <c r="W39" s="10" t="str">
        <f>Sayfa1!AB33</f>
        <v> </v>
      </c>
      <c r="X39" s="17" t="str">
        <f>Sayfa1!AC33</f>
        <v> </v>
      </c>
      <c r="Y39" s="27"/>
      <c r="Z39" s="21">
        <f>eokul!$E30</f>
        <v>0</v>
      </c>
    </row>
    <row r="40" spans="2:26" ht="15.75" thickBot="1">
      <c r="B40" s="4">
        <v>30</v>
      </c>
      <c r="C40" s="5">
        <f>eokul!$A31</f>
        <v>0</v>
      </c>
      <c r="D40" s="7">
        <f>eokul!$B31</f>
        <v>0</v>
      </c>
      <c r="E40" s="28" t="str">
        <f>Sayfa1!H34</f>
        <v> </v>
      </c>
      <c r="F40" s="29" t="str">
        <f>Sayfa1!I34</f>
        <v> </v>
      </c>
      <c r="G40" s="29" t="str">
        <f>Sayfa1!J34</f>
        <v> </v>
      </c>
      <c r="H40" s="29" t="str">
        <f>Sayfa1!K34</f>
        <v> </v>
      </c>
      <c r="I40" s="30" t="str">
        <f>Sayfa1!L34</f>
        <v> </v>
      </c>
      <c r="J40" s="9" t="str">
        <f>Sayfa1!N34</f>
        <v> </v>
      </c>
      <c r="K40" s="10" t="str">
        <f>Sayfa1!O34</f>
        <v> </v>
      </c>
      <c r="L40" s="10" t="str">
        <f>Sayfa1!P34</f>
        <v> </v>
      </c>
      <c r="M40" s="10" t="str">
        <f>Sayfa1!Q34</f>
        <v> </v>
      </c>
      <c r="N40" s="10" t="str">
        <f>Sayfa1!R34</f>
        <v> </v>
      </c>
      <c r="O40" s="10" t="str">
        <f>Sayfa1!S34</f>
        <v> </v>
      </c>
      <c r="P40" s="10" t="str">
        <f>Sayfa1!T34</f>
        <v> </v>
      </c>
      <c r="Q40" s="10" t="str">
        <f>Sayfa1!U34</f>
        <v> </v>
      </c>
      <c r="R40" s="10" t="str">
        <f>Sayfa1!V34</f>
        <v> </v>
      </c>
      <c r="S40" s="12" t="str">
        <f>Sayfa1!W34</f>
        <v> </v>
      </c>
      <c r="T40" s="26" t="str">
        <f>Sayfa1!Y34</f>
        <v> </v>
      </c>
      <c r="U40" s="10" t="str">
        <f>Sayfa1!Z34</f>
        <v> </v>
      </c>
      <c r="V40" s="10" t="str">
        <f>Sayfa1!AA34</f>
        <v> </v>
      </c>
      <c r="W40" s="10" t="str">
        <f>Sayfa1!AB34</f>
        <v> </v>
      </c>
      <c r="X40" s="17" t="str">
        <f>Sayfa1!AC34</f>
        <v> </v>
      </c>
      <c r="Y40" s="27"/>
      <c r="Z40" s="21">
        <f>eokul!$E31</f>
        <v>0</v>
      </c>
    </row>
    <row r="41" spans="2:26" ht="15.75" thickBot="1">
      <c r="B41" s="4">
        <v>31</v>
      </c>
      <c r="C41" s="5">
        <f>eokul!$A32</f>
        <v>0</v>
      </c>
      <c r="D41" s="7">
        <f>eokul!$B32</f>
        <v>0</v>
      </c>
      <c r="E41" s="28" t="str">
        <f>Sayfa1!H35</f>
        <v> </v>
      </c>
      <c r="F41" s="29" t="str">
        <f>Sayfa1!I35</f>
        <v> </v>
      </c>
      <c r="G41" s="29" t="str">
        <f>Sayfa1!J35</f>
        <v> </v>
      </c>
      <c r="H41" s="29" t="str">
        <f>Sayfa1!K35</f>
        <v> </v>
      </c>
      <c r="I41" s="30" t="str">
        <f>Sayfa1!L35</f>
        <v> </v>
      </c>
      <c r="J41" s="9" t="str">
        <f>Sayfa1!N35</f>
        <v> </v>
      </c>
      <c r="K41" s="10" t="str">
        <f>Sayfa1!O35</f>
        <v> </v>
      </c>
      <c r="L41" s="10" t="str">
        <f>Sayfa1!P35</f>
        <v> </v>
      </c>
      <c r="M41" s="10" t="str">
        <f>Sayfa1!Q35</f>
        <v> </v>
      </c>
      <c r="N41" s="10" t="str">
        <f>Sayfa1!R35</f>
        <v> </v>
      </c>
      <c r="O41" s="10" t="str">
        <f>Sayfa1!S35</f>
        <v> </v>
      </c>
      <c r="P41" s="10" t="str">
        <f>Sayfa1!T35</f>
        <v> </v>
      </c>
      <c r="Q41" s="10" t="str">
        <f>Sayfa1!U35</f>
        <v> </v>
      </c>
      <c r="R41" s="10" t="str">
        <f>Sayfa1!V35</f>
        <v> </v>
      </c>
      <c r="S41" s="12" t="str">
        <f>Sayfa1!W35</f>
        <v> </v>
      </c>
      <c r="T41" s="26" t="str">
        <f>Sayfa1!Y35</f>
        <v> </v>
      </c>
      <c r="U41" s="10" t="str">
        <f>Sayfa1!Z35</f>
        <v> </v>
      </c>
      <c r="V41" s="10" t="str">
        <f>Sayfa1!AA35</f>
        <v> </v>
      </c>
      <c r="W41" s="10" t="str">
        <f>Sayfa1!AB35</f>
        <v> </v>
      </c>
      <c r="X41" s="17" t="str">
        <f>Sayfa1!AC35</f>
        <v> </v>
      </c>
      <c r="Y41" s="27"/>
      <c r="Z41" s="21">
        <f>eokul!$E32</f>
        <v>0</v>
      </c>
    </row>
    <row r="42" spans="2:26" ht="15.75" thickBot="1">
      <c r="B42" s="4">
        <v>32</v>
      </c>
      <c r="C42" s="5">
        <f>eokul!$A33</f>
        <v>0</v>
      </c>
      <c r="D42" s="7">
        <f>eokul!$B33</f>
        <v>0</v>
      </c>
      <c r="E42" s="28" t="str">
        <f>Sayfa1!H36</f>
        <v> </v>
      </c>
      <c r="F42" s="29" t="str">
        <f>Sayfa1!I36</f>
        <v> </v>
      </c>
      <c r="G42" s="29" t="str">
        <f>Sayfa1!J36</f>
        <v> </v>
      </c>
      <c r="H42" s="29" t="str">
        <f>Sayfa1!K36</f>
        <v> </v>
      </c>
      <c r="I42" s="30" t="str">
        <f>Sayfa1!L36</f>
        <v> </v>
      </c>
      <c r="J42" s="9" t="str">
        <f>Sayfa1!N36</f>
        <v> </v>
      </c>
      <c r="K42" s="10" t="str">
        <f>Sayfa1!O36</f>
        <v> </v>
      </c>
      <c r="L42" s="10" t="str">
        <f>Sayfa1!P36</f>
        <v> </v>
      </c>
      <c r="M42" s="10" t="str">
        <f>Sayfa1!Q36</f>
        <v> </v>
      </c>
      <c r="N42" s="10" t="str">
        <f>Sayfa1!R36</f>
        <v> </v>
      </c>
      <c r="O42" s="10" t="str">
        <f>Sayfa1!S36</f>
        <v> </v>
      </c>
      <c r="P42" s="10" t="str">
        <f>Sayfa1!T36</f>
        <v> </v>
      </c>
      <c r="Q42" s="10" t="str">
        <f>Sayfa1!U36</f>
        <v> </v>
      </c>
      <c r="R42" s="10" t="str">
        <f>Sayfa1!V36</f>
        <v> </v>
      </c>
      <c r="S42" s="12" t="str">
        <f>Sayfa1!W36</f>
        <v> </v>
      </c>
      <c r="T42" s="26" t="str">
        <f>Sayfa1!Y36</f>
        <v> </v>
      </c>
      <c r="U42" s="10" t="str">
        <f>Sayfa1!Z36</f>
        <v> </v>
      </c>
      <c r="V42" s="10" t="str">
        <f>Sayfa1!AA36</f>
        <v> </v>
      </c>
      <c r="W42" s="10" t="str">
        <f>Sayfa1!AB36</f>
        <v> </v>
      </c>
      <c r="X42" s="17" t="str">
        <f>Sayfa1!AC36</f>
        <v> </v>
      </c>
      <c r="Y42" s="27"/>
      <c r="Z42" s="21">
        <f>eokul!$E33</f>
        <v>0</v>
      </c>
    </row>
    <row r="43" spans="2:26" ht="15.75" thickBot="1">
      <c r="B43" s="4">
        <v>33</v>
      </c>
      <c r="C43" s="5">
        <f>eokul!$A34</f>
        <v>0</v>
      </c>
      <c r="D43" s="7">
        <f>eokul!$B34</f>
        <v>0</v>
      </c>
      <c r="E43" s="28" t="str">
        <f>Sayfa1!H37</f>
        <v> </v>
      </c>
      <c r="F43" s="29" t="str">
        <f>Sayfa1!I37</f>
        <v> </v>
      </c>
      <c r="G43" s="29" t="str">
        <f>Sayfa1!J37</f>
        <v> </v>
      </c>
      <c r="H43" s="29" t="str">
        <f>Sayfa1!K37</f>
        <v> </v>
      </c>
      <c r="I43" s="30" t="str">
        <f>Sayfa1!L37</f>
        <v> </v>
      </c>
      <c r="J43" s="9" t="str">
        <f>Sayfa1!N37</f>
        <v> </v>
      </c>
      <c r="K43" s="10" t="str">
        <f>Sayfa1!O37</f>
        <v> </v>
      </c>
      <c r="L43" s="10" t="str">
        <f>Sayfa1!P37</f>
        <v> </v>
      </c>
      <c r="M43" s="10" t="str">
        <f>Sayfa1!Q37</f>
        <v> </v>
      </c>
      <c r="N43" s="10" t="str">
        <f>Sayfa1!R37</f>
        <v> </v>
      </c>
      <c r="O43" s="10" t="str">
        <f>Sayfa1!S37</f>
        <v> </v>
      </c>
      <c r="P43" s="10" t="str">
        <f>Sayfa1!T37</f>
        <v> </v>
      </c>
      <c r="Q43" s="10" t="str">
        <f>Sayfa1!U37</f>
        <v> </v>
      </c>
      <c r="R43" s="10" t="str">
        <f>Sayfa1!V37</f>
        <v> </v>
      </c>
      <c r="S43" s="12" t="str">
        <f>Sayfa1!W37</f>
        <v> </v>
      </c>
      <c r="T43" s="26" t="str">
        <f>Sayfa1!Y37</f>
        <v> </v>
      </c>
      <c r="U43" s="10" t="str">
        <f>Sayfa1!Z37</f>
        <v> </v>
      </c>
      <c r="V43" s="10" t="str">
        <f>Sayfa1!AA37</f>
        <v> </v>
      </c>
      <c r="W43" s="10" t="str">
        <f>Sayfa1!AB37</f>
        <v> </v>
      </c>
      <c r="X43" s="17" t="str">
        <f>Sayfa1!AC37</f>
        <v> </v>
      </c>
      <c r="Y43" s="27"/>
      <c r="Z43" s="21">
        <f>eokul!$E34</f>
        <v>0</v>
      </c>
    </row>
    <row r="44" spans="2:26" ht="15.75" thickBot="1">
      <c r="B44" s="4">
        <v>34</v>
      </c>
      <c r="C44" s="5">
        <f>eokul!$A35</f>
        <v>0</v>
      </c>
      <c r="D44" s="7">
        <f>eokul!$B35</f>
        <v>0</v>
      </c>
      <c r="E44" s="28" t="str">
        <f>Sayfa1!H38</f>
        <v> </v>
      </c>
      <c r="F44" s="29" t="str">
        <f>Sayfa1!I38</f>
        <v> </v>
      </c>
      <c r="G44" s="29" t="str">
        <f>Sayfa1!J38</f>
        <v> </v>
      </c>
      <c r="H44" s="29" t="str">
        <f>Sayfa1!K38</f>
        <v> </v>
      </c>
      <c r="I44" s="30" t="str">
        <f>Sayfa1!L38</f>
        <v> </v>
      </c>
      <c r="J44" s="9" t="str">
        <f>Sayfa1!N38</f>
        <v> </v>
      </c>
      <c r="K44" s="10" t="str">
        <f>Sayfa1!O38</f>
        <v> </v>
      </c>
      <c r="L44" s="10" t="str">
        <f>Sayfa1!P38</f>
        <v> </v>
      </c>
      <c r="M44" s="10" t="str">
        <f>Sayfa1!Q38</f>
        <v> </v>
      </c>
      <c r="N44" s="10" t="str">
        <f>Sayfa1!R38</f>
        <v> </v>
      </c>
      <c r="O44" s="10" t="str">
        <f>Sayfa1!S38</f>
        <v> </v>
      </c>
      <c r="P44" s="10" t="str">
        <f>Sayfa1!T38</f>
        <v> </v>
      </c>
      <c r="Q44" s="10" t="str">
        <f>Sayfa1!U38</f>
        <v> </v>
      </c>
      <c r="R44" s="10" t="str">
        <f>Sayfa1!V38</f>
        <v> </v>
      </c>
      <c r="S44" s="12" t="str">
        <f>Sayfa1!W38</f>
        <v> </v>
      </c>
      <c r="T44" s="26" t="str">
        <f>Sayfa1!Y38</f>
        <v> </v>
      </c>
      <c r="U44" s="10" t="str">
        <f>Sayfa1!Z38</f>
        <v> </v>
      </c>
      <c r="V44" s="10" t="str">
        <f>Sayfa1!AA38</f>
        <v> </v>
      </c>
      <c r="W44" s="10" t="str">
        <f>Sayfa1!AB38</f>
        <v> </v>
      </c>
      <c r="X44" s="17" t="str">
        <f>Sayfa1!AC38</f>
        <v> </v>
      </c>
      <c r="Y44" s="27"/>
      <c r="Z44" s="21">
        <f>eokul!$E35</f>
        <v>0</v>
      </c>
    </row>
    <row r="45" spans="2:26" ht="15.75" thickBot="1">
      <c r="B45" s="4">
        <v>35</v>
      </c>
      <c r="C45" s="5">
        <f>eokul!$A36</f>
        <v>0</v>
      </c>
      <c r="D45" s="7">
        <f>eokul!$B36</f>
        <v>0</v>
      </c>
      <c r="E45" s="28" t="str">
        <f>Sayfa1!H39</f>
        <v> </v>
      </c>
      <c r="F45" s="29" t="str">
        <f>Sayfa1!I39</f>
        <v> </v>
      </c>
      <c r="G45" s="29" t="str">
        <f>Sayfa1!J39</f>
        <v> </v>
      </c>
      <c r="H45" s="29" t="str">
        <f>Sayfa1!K39</f>
        <v> </v>
      </c>
      <c r="I45" s="30" t="str">
        <f>Sayfa1!L39</f>
        <v> </v>
      </c>
      <c r="J45" s="9" t="str">
        <f>Sayfa1!N39</f>
        <v> </v>
      </c>
      <c r="K45" s="10" t="str">
        <f>Sayfa1!O39</f>
        <v> </v>
      </c>
      <c r="L45" s="10" t="str">
        <f>Sayfa1!P39</f>
        <v> </v>
      </c>
      <c r="M45" s="10" t="str">
        <f>Sayfa1!Q39</f>
        <v> </v>
      </c>
      <c r="N45" s="10" t="str">
        <f>Sayfa1!R39</f>
        <v> </v>
      </c>
      <c r="O45" s="10" t="str">
        <f>Sayfa1!S39</f>
        <v> </v>
      </c>
      <c r="P45" s="10" t="str">
        <f>Sayfa1!T39</f>
        <v> </v>
      </c>
      <c r="Q45" s="10" t="str">
        <f>Sayfa1!U39</f>
        <v> </v>
      </c>
      <c r="R45" s="10" t="str">
        <f>Sayfa1!V39</f>
        <v> </v>
      </c>
      <c r="S45" s="12" t="str">
        <f>Sayfa1!W39</f>
        <v> </v>
      </c>
      <c r="T45" s="26" t="str">
        <f>Sayfa1!Y39</f>
        <v> </v>
      </c>
      <c r="U45" s="10" t="str">
        <f>Sayfa1!Z39</f>
        <v> </v>
      </c>
      <c r="V45" s="10" t="str">
        <f>Sayfa1!AA39</f>
        <v> </v>
      </c>
      <c r="W45" s="10" t="str">
        <f>Sayfa1!AB39</f>
        <v> </v>
      </c>
      <c r="X45" s="17" t="str">
        <f>Sayfa1!AC39</f>
        <v> </v>
      </c>
      <c r="Y45" s="27"/>
      <c r="Z45" s="21">
        <f>eokul!$E36</f>
        <v>0</v>
      </c>
    </row>
    <row r="46" spans="2:26" ht="15.75" thickBot="1">
      <c r="B46" s="4">
        <v>36</v>
      </c>
      <c r="C46" s="5">
        <f>eokul!$A37</f>
        <v>0</v>
      </c>
      <c r="D46" s="7">
        <f>eokul!$B37</f>
        <v>0</v>
      </c>
      <c r="E46" s="28" t="str">
        <f>Sayfa1!H40</f>
        <v> </v>
      </c>
      <c r="F46" s="29" t="str">
        <f>Sayfa1!I40</f>
        <v> </v>
      </c>
      <c r="G46" s="29" t="str">
        <f>Sayfa1!J40</f>
        <v> </v>
      </c>
      <c r="H46" s="29" t="str">
        <f>Sayfa1!K40</f>
        <v> </v>
      </c>
      <c r="I46" s="30" t="str">
        <f>Sayfa1!L40</f>
        <v> </v>
      </c>
      <c r="J46" s="9" t="str">
        <f>Sayfa1!N40</f>
        <v> </v>
      </c>
      <c r="K46" s="10" t="str">
        <f>Sayfa1!O40</f>
        <v> </v>
      </c>
      <c r="L46" s="10" t="str">
        <f>Sayfa1!P40</f>
        <v> </v>
      </c>
      <c r="M46" s="10" t="str">
        <f>Sayfa1!Q40</f>
        <v> </v>
      </c>
      <c r="N46" s="10" t="str">
        <f>Sayfa1!R40</f>
        <v> </v>
      </c>
      <c r="O46" s="10" t="str">
        <f>Sayfa1!S40</f>
        <v> </v>
      </c>
      <c r="P46" s="10" t="str">
        <f>Sayfa1!T40</f>
        <v> </v>
      </c>
      <c r="Q46" s="10" t="str">
        <f>Sayfa1!U40</f>
        <v> </v>
      </c>
      <c r="R46" s="10" t="str">
        <f>Sayfa1!V40</f>
        <v> </v>
      </c>
      <c r="S46" s="12" t="str">
        <f>Sayfa1!W40</f>
        <v> </v>
      </c>
      <c r="T46" s="26" t="str">
        <f>Sayfa1!Y40</f>
        <v> </v>
      </c>
      <c r="U46" s="10" t="str">
        <f>Sayfa1!Z40</f>
        <v> </v>
      </c>
      <c r="V46" s="10" t="str">
        <f>Sayfa1!AA40</f>
        <v> </v>
      </c>
      <c r="W46" s="10" t="str">
        <f>Sayfa1!AB40</f>
        <v> </v>
      </c>
      <c r="X46" s="17" t="str">
        <f>Sayfa1!AC40</f>
        <v> </v>
      </c>
      <c r="Y46" s="27"/>
      <c r="Z46" s="21">
        <f>eokul!$E37</f>
        <v>0</v>
      </c>
    </row>
    <row r="47" spans="2:26" ht="15.75" thickBot="1">
      <c r="B47" s="4">
        <v>37</v>
      </c>
      <c r="C47" s="5">
        <f>eokul!$A38</f>
        <v>0</v>
      </c>
      <c r="D47" s="7">
        <f>eokul!$B38</f>
        <v>0</v>
      </c>
      <c r="E47" s="28" t="str">
        <f>Sayfa1!H41</f>
        <v> </v>
      </c>
      <c r="F47" s="29" t="str">
        <f>Sayfa1!I41</f>
        <v> </v>
      </c>
      <c r="G47" s="29" t="str">
        <f>Sayfa1!J41</f>
        <v> </v>
      </c>
      <c r="H47" s="29" t="str">
        <f>Sayfa1!K41</f>
        <v> </v>
      </c>
      <c r="I47" s="30" t="str">
        <f>Sayfa1!L41</f>
        <v> </v>
      </c>
      <c r="J47" s="9" t="str">
        <f>Sayfa1!N41</f>
        <v> </v>
      </c>
      <c r="K47" s="10" t="str">
        <f>Sayfa1!O41</f>
        <v> </v>
      </c>
      <c r="L47" s="10" t="str">
        <f>Sayfa1!P41</f>
        <v> </v>
      </c>
      <c r="M47" s="10" t="str">
        <f>Sayfa1!Q41</f>
        <v> </v>
      </c>
      <c r="N47" s="10" t="str">
        <f>Sayfa1!R41</f>
        <v> </v>
      </c>
      <c r="O47" s="10" t="str">
        <f>Sayfa1!S41</f>
        <v> </v>
      </c>
      <c r="P47" s="10" t="str">
        <f>Sayfa1!T41</f>
        <v> </v>
      </c>
      <c r="Q47" s="10" t="str">
        <f>Sayfa1!U41</f>
        <v> </v>
      </c>
      <c r="R47" s="10" t="str">
        <f>Sayfa1!V41</f>
        <v> </v>
      </c>
      <c r="S47" s="12" t="str">
        <f>Sayfa1!W41</f>
        <v> </v>
      </c>
      <c r="T47" s="26" t="str">
        <f>Sayfa1!Y41</f>
        <v> </v>
      </c>
      <c r="U47" s="10" t="str">
        <f>Sayfa1!Z41</f>
        <v> </v>
      </c>
      <c r="V47" s="10" t="str">
        <f>Sayfa1!AA41</f>
        <v> </v>
      </c>
      <c r="W47" s="10" t="str">
        <f>Sayfa1!AB41</f>
        <v> </v>
      </c>
      <c r="X47" s="17" t="str">
        <f>Sayfa1!AC41</f>
        <v> </v>
      </c>
      <c r="Y47" s="27"/>
      <c r="Z47" s="21">
        <f>eokul!$E38</f>
        <v>0</v>
      </c>
    </row>
    <row r="48" spans="2:26" ht="15.75" thickBot="1">
      <c r="B48" s="4">
        <v>38</v>
      </c>
      <c r="C48" s="5">
        <f>eokul!$A39</f>
        <v>0</v>
      </c>
      <c r="D48" s="7">
        <f>eokul!$B39</f>
        <v>0</v>
      </c>
      <c r="E48" s="28" t="str">
        <f>Sayfa1!H42</f>
        <v> </v>
      </c>
      <c r="F48" s="29" t="str">
        <f>Sayfa1!I42</f>
        <v> </v>
      </c>
      <c r="G48" s="29" t="str">
        <f>Sayfa1!J42</f>
        <v> </v>
      </c>
      <c r="H48" s="29" t="str">
        <f>Sayfa1!K42</f>
        <v> </v>
      </c>
      <c r="I48" s="30" t="str">
        <f>Sayfa1!L42</f>
        <v> </v>
      </c>
      <c r="J48" s="9" t="str">
        <f>Sayfa1!N42</f>
        <v> </v>
      </c>
      <c r="K48" s="10" t="str">
        <f>Sayfa1!O42</f>
        <v> </v>
      </c>
      <c r="L48" s="10" t="str">
        <f>Sayfa1!P42</f>
        <v> </v>
      </c>
      <c r="M48" s="10" t="str">
        <f>Sayfa1!Q42</f>
        <v> </v>
      </c>
      <c r="N48" s="10" t="str">
        <f>Sayfa1!R42</f>
        <v> </v>
      </c>
      <c r="O48" s="10" t="str">
        <f>Sayfa1!S42</f>
        <v> </v>
      </c>
      <c r="P48" s="10" t="str">
        <f>Sayfa1!T42</f>
        <v> </v>
      </c>
      <c r="Q48" s="10" t="str">
        <f>Sayfa1!U42</f>
        <v> </v>
      </c>
      <c r="R48" s="10" t="str">
        <f>Sayfa1!V42</f>
        <v> </v>
      </c>
      <c r="S48" s="12" t="str">
        <f>Sayfa1!W42</f>
        <v> </v>
      </c>
      <c r="T48" s="26" t="str">
        <f>Sayfa1!Y42</f>
        <v> </v>
      </c>
      <c r="U48" s="10" t="str">
        <f>Sayfa1!Z42</f>
        <v> </v>
      </c>
      <c r="V48" s="10" t="str">
        <f>Sayfa1!AA42</f>
        <v> </v>
      </c>
      <c r="W48" s="10" t="str">
        <f>Sayfa1!AB42</f>
        <v> </v>
      </c>
      <c r="X48" s="17" t="str">
        <f>Sayfa1!AC42</f>
        <v> </v>
      </c>
      <c r="Y48" s="27"/>
      <c r="Z48" s="21">
        <f>eokul!$E39</f>
        <v>0</v>
      </c>
    </row>
    <row r="49" spans="2:26" ht="15.75" thickBot="1">
      <c r="B49" s="4">
        <v>39</v>
      </c>
      <c r="C49" s="5">
        <f>eokul!$A40</f>
        <v>0</v>
      </c>
      <c r="D49" s="7">
        <f>eokul!$B40</f>
        <v>0</v>
      </c>
      <c r="E49" s="28" t="str">
        <f>Sayfa1!H43</f>
        <v> </v>
      </c>
      <c r="F49" s="29" t="str">
        <f>Sayfa1!I43</f>
        <v> </v>
      </c>
      <c r="G49" s="29" t="str">
        <f>Sayfa1!J43</f>
        <v> </v>
      </c>
      <c r="H49" s="29" t="str">
        <f>Sayfa1!K43</f>
        <v> </v>
      </c>
      <c r="I49" s="30" t="str">
        <f>Sayfa1!L43</f>
        <v> </v>
      </c>
      <c r="J49" s="9" t="str">
        <f>Sayfa1!N43</f>
        <v> </v>
      </c>
      <c r="K49" s="10" t="str">
        <f>Sayfa1!O43</f>
        <v> </v>
      </c>
      <c r="L49" s="10" t="str">
        <f>Sayfa1!P43</f>
        <v> </v>
      </c>
      <c r="M49" s="10" t="str">
        <f>Sayfa1!Q43</f>
        <v> </v>
      </c>
      <c r="N49" s="10" t="str">
        <f>Sayfa1!R43</f>
        <v> </v>
      </c>
      <c r="O49" s="10" t="str">
        <f>Sayfa1!S43</f>
        <v> </v>
      </c>
      <c r="P49" s="10" t="str">
        <f>Sayfa1!T43</f>
        <v> </v>
      </c>
      <c r="Q49" s="10" t="str">
        <f>Sayfa1!U43</f>
        <v> </v>
      </c>
      <c r="R49" s="10" t="str">
        <f>Sayfa1!V43</f>
        <v> </v>
      </c>
      <c r="S49" s="12" t="str">
        <f>Sayfa1!W43</f>
        <v> </v>
      </c>
      <c r="T49" s="26" t="str">
        <f>Sayfa1!Y43</f>
        <v> </v>
      </c>
      <c r="U49" s="10" t="str">
        <f>Sayfa1!Z43</f>
        <v> </v>
      </c>
      <c r="V49" s="10" t="str">
        <f>Sayfa1!AA43</f>
        <v> </v>
      </c>
      <c r="W49" s="10" t="str">
        <f>Sayfa1!AB43</f>
        <v> </v>
      </c>
      <c r="X49" s="17" t="str">
        <f>Sayfa1!AC43</f>
        <v> </v>
      </c>
      <c r="Y49" s="27"/>
      <c r="Z49" s="21">
        <f>eokul!$E40</f>
        <v>0</v>
      </c>
    </row>
    <row r="50" spans="2:26" ht="15.75" thickBot="1">
      <c r="B50" s="4">
        <v>40</v>
      </c>
      <c r="C50" s="5">
        <f>eokul!$A41</f>
        <v>0</v>
      </c>
      <c r="D50" s="7">
        <f>eokul!$B41</f>
        <v>0</v>
      </c>
      <c r="E50" s="28" t="str">
        <f>Sayfa1!H44</f>
        <v> </v>
      </c>
      <c r="F50" s="29" t="str">
        <f>Sayfa1!I44</f>
        <v> </v>
      </c>
      <c r="G50" s="29" t="str">
        <f>Sayfa1!J44</f>
        <v> </v>
      </c>
      <c r="H50" s="29" t="str">
        <f>Sayfa1!K44</f>
        <v> </v>
      </c>
      <c r="I50" s="30" t="str">
        <f>Sayfa1!L44</f>
        <v> </v>
      </c>
      <c r="J50" s="9" t="str">
        <f>Sayfa1!N44</f>
        <v> </v>
      </c>
      <c r="K50" s="10" t="str">
        <f>Sayfa1!O44</f>
        <v> </v>
      </c>
      <c r="L50" s="10" t="str">
        <f>Sayfa1!P44</f>
        <v> </v>
      </c>
      <c r="M50" s="10" t="str">
        <f>Sayfa1!Q44</f>
        <v> </v>
      </c>
      <c r="N50" s="10" t="str">
        <f>Sayfa1!R44</f>
        <v> </v>
      </c>
      <c r="O50" s="10" t="str">
        <f>Sayfa1!S44</f>
        <v> </v>
      </c>
      <c r="P50" s="10" t="str">
        <f>Sayfa1!T44</f>
        <v> </v>
      </c>
      <c r="Q50" s="10" t="str">
        <f>Sayfa1!U44</f>
        <v> </v>
      </c>
      <c r="R50" s="10" t="str">
        <f>Sayfa1!V44</f>
        <v> </v>
      </c>
      <c r="S50" s="12" t="str">
        <f>Sayfa1!W44</f>
        <v> </v>
      </c>
      <c r="T50" s="26" t="str">
        <f>Sayfa1!Y44</f>
        <v> </v>
      </c>
      <c r="U50" s="10" t="str">
        <f>Sayfa1!Z44</f>
        <v> </v>
      </c>
      <c r="V50" s="10" t="str">
        <f>Sayfa1!AA44</f>
        <v> </v>
      </c>
      <c r="W50" s="10" t="str">
        <f>Sayfa1!AB44</f>
        <v> </v>
      </c>
      <c r="X50" s="17" t="str">
        <f>Sayfa1!AC44</f>
        <v> </v>
      </c>
      <c r="Y50" s="27"/>
      <c r="Z50" s="21">
        <f>eokul!$E41</f>
        <v>0</v>
      </c>
    </row>
    <row r="53" spans="4:23" ht="15">
      <c r="D53" s="52">
        <f>ANASAYFA!D7</f>
        <v>0</v>
      </c>
      <c r="R53" s="83" t="str">
        <f>ANASAYFA!D9</f>
        <v>NECMETTİN ASARKAYA</v>
      </c>
      <c r="S53" s="83"/>
      <c r="T53" s="83"/>
      <c r="U53" s="83"/>
      <c r="V53" s="83"/>
      <c r="W53" s="83"/>
    </row>
    <row r="54" spans="4:23" ht="15">
      <c r="D54" s="52" t="str">
        <f>ANASAYFA!D8</f>
        <v>DERS ÖĞRETMENİ</v>
      </c>
      <c r="R54" s="83" t="str">
        <f>ANASAYFA!D10</f>
        <v>MÜDÜR YARDIMCISI</v>
      </c>
      <c r="S54" s="83"/>
      <c r="T54" s="83"/>
      <c r="U54" s="83"/>
      <c r="V54" s="83"/>
      <c r="W54" s="83"/>
    </row>
  </sheetData>
  <sheetProtection password="CC65" sheet="1" objects="1" scenarios="1"/>
  <mergeCells count="29">
    <mergeCell ref="E7:I7"/>
    <mergeCell ref="J7:S7"/>
    <mergeCell ref="T7:X7"/>
    <mergeCell ref="U8:U10"/>
    <mergeCell ref="S8:S10"/>
    <mergeCell ref="J8:J10"/>
    <mergeCell ref="K8:K10"/>
    <mergeCell ref="L8:L10"/>
    <mergeCell ref="O8:O10"/>
    <mergeCell ref="P8:P10"/>
    <mergeCell ref="Q8:Q10"/>
    <mergeCell ref="R8:R10"/>
    <mergeCell ref="I8:I10"/>
    <mergeCell ref="Y8:Y10"/>
    <mergeCell ref="R53:W53"/>
    <mergeCell ref="R54:W54"/>
    <mergeCell ref="V8:V10"/>
    <mergeCell ref="W8:W10"/>
    <mergeCell ref="X8:X10"/>
    <mergeCell ref="B5:Z5"/>
    <mergeCell ref="M8:M10"/>
    <mergeCell ref="N8:N10"/>
    <mergeCell ref="B8:B9"/>
    <mergeCell ref="E8:E10"/>
    <mergeCell ref="F8:F10"/>
    <mergeCell ref="G8:G10"/>
    <mergeCell ref="H8:H10"/>
    <mergeCell ref="Z8:Z10"/>
    <mergeCell ref="T8:T10"/>
  </mergeCells>
  <conditionalFormatting sqref="Z11:Z50">
    <cfRule type="cellIs" priority="11" dxfId="20" operator="between">
      <formula>0</formula>
      <formula>44</formula>
    </cfRule>
  </conditionalFormatting>
  <conditionalFormatting sqref="Z11:Z50">
    <cfRule type="cellIs" priority="10" dxfId="21" operator="between" stopIfTrue="1">
      <formula>45</formula>
      <formula>54</formula>
    </cfRule>
  </conditionalFormatting>
  <conditionalFormatting sqref="Z11:Z50">
    <cfRule type="cellIs" priority="9" dxfId="22" operator="between" stopIfTrue="1">
      <formula>55</formula>
      <formula>69</formula>
    </cfRule>
  </conditionalFormatting>
  <conditionalFormatting sqref="Z11:Z50">
    <cfRule type="cellIs" priority="8" dxfId="23" operator="between" stopIfTrue="1">
      <formula>70</formula>
      <formula>84</formula>
    </cfRule>
  </conditionalFormatting>
  <conditionalFormatting sqref="Z11:Z50">
    <cfRule type="cellIs" priority="7" dxfId="24" operator="between" stopIfTrue="1">
      <formula>85</formula>
      <formula>100</formula>
    </cfRule>
  </conditionalFormatting>
  <conditionalFormatting sqref="Z11:Z50">
    <cfRule type="dataBar" priority="6" dxfId="0">
      <dataBar>
        <cfvo type="num" val="0"/>
        <cfvo type="num" val="100"/>
        <color rgb="FF92D050"/>
      </dataBar>
      <extLst>
        <ext xmlns:x14="http://schemas.microsoft.com/office/spreadsheetml/2009/9/main" uri="{B025F937-C7B1-47D3-B67F-A62EFF666E3E}">
          <x14:id>{763f0c64-b84a-4208-b94e-15dae71e0cb8}</x14:id>
        </ext>
      </extLst>
    </cfRule>
  </conditionalFormatting>
  <printOptions/>
  <pageMargins left="0.25" right="0.25" top="0.75" bottom="0.75" header="0.3" footer="0.3"/>
  <pageSetup horizontalDpi="600" verticalDpi="600" orientation="portrait" paperSize="9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63f0c64-b84a-4208-b94e-15dae71e0cb8}">
            <x14:dataBar minLength="0" maxLength="100" gradient="0">
              <x14:cfvo type="num">
                <xm:f>0</xm:f>
              </x14:cfvo>
              <x14:cfvo type="num">
                <xm:f>100</xm:f>
              </x14:cfvo>
              <x14:negativeFillColor rgb="FFFF0000"/>
              <x14:axisColor rgb="FF000000"/>
            </x14:dataBar>
            <x14:dxf/>
          </x14:cfRule>
          <xm:sqref>Z11:Z50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>
  <sheetPr codeName="Sayfa8">
    <tabColor theme="3" tint="0.39998000860214233"/>
  </sheetPr>
  <dimension ref="B5:AC60"/>
  <sheetViews>
    <sheetView view="pageBreakPreview" zoomScaleNormal="80" zoomScaleSheetLayoutView="100" zoomScalePageLayoutView="0" workbookViewId="0" topLeftCell="A1">
      <selection activeCell="AC9" sqref="AC9"/>
    </sheetView>
  </sheetViews>
  <sheetFormatPr defaultColWidth="9.140625" defaultRowHeight="15"/>
  <cols>
    <col min="1" max="1" width="0.2890625" style="18" customWidth="1"/>
    <col min="2" max="2" width="5.28125" style="18" customWidth="1"/>
    <col min="3" max="3" width="6.00390625" style="18" bestFit="1" customWidth="1"/>
    <col min="4" max="4" width="22.57421875" style="18" customWidth="1"/>
    <col min="5" max="5" width="5.7109375" style="18" customWidth="1"/>
    <col min="6" max="6" width="3.7109375" style="18" customWidth="1"/>
    <col min="7" max="7" width="4.421875" style="18" customWidth="1"/>
    <col min="8" max="9" width="3.421875" style="18" customWidth="1"/>
    <col min="10" max="10" width="3.57421875" style="18" customWidth="1"/>
    <col min="11" max="11" width="4.00390625" style="18" customWidth="1"/>
    <col min="12" max="12" width="4.7109375" style="18" customWidth="1"/>
    <col min="13" max="13" width="3.57421875" style="18" customWidth="1"/>
    <col min="14" max="14" width="4.28125" style="18" customWidth="1"/>
    <col min="15" max="18" width="5.8515625" style="18" customWidth="1"/>
    <col min="19" max="19" width="6.7109375" style="18" customWidth="1"/>
    <col min="20" max="20" width="4.28125" style="18" customWidth="1"/>
    <col min="21" max="21" width="4.140625" style="18" customWidth="1"/>
    <col min="22" max="22" width="4.421875" style="18" customWidth="1"/>
    <col min="23" max="23" width="3.8515625" style="18" customWidth="1"/>
    <col min="24" max="24" width="4.8515625" style="18" customWidth="1"/>
    <col min="25" max="25" width="2.28125" style="18" hidden="1" customWidth="1"/>
    <col min="26" max="26" width="5.7109375" style="18" customWidth="1"/>
    <col min="27" max="16384" width="9.140625" style="18" customWidth="1"/>
  </cols>
  <sheetData>
    <row r="1" ht="9" customHeight="1"/>
    <row r="2" ht="15" customHeight="1" hidden="1"/>
    <row r="3" ht="12.75" customHeight="1" hidden="1"/>
    <row r="4" ht="15" customHeight="1" hidden="1"/>
    <row r="5" spans="2:29" ht="15" customHeight="1">
      <c r="B5" s="66" t="str">
        <f>CONCATENATE(ANASAYFA!D5,"  ",ANASAYFA!D11," SINIFI ",ANASAYFA!D6,"  ","DERSİ DERS VE ETKİNLİKLERE KATILIM 1.NOTU PUANLAMA ÖLÇEĞİ")</f>
        <v>AYDINOĞLU TUFANBEY ORTAOKULU  6/A SINIFI MATEMATİK  DERSİ DERS VE ETKİNLİKLERE KATILIM 1.NOTU PUANLAMA ÖLÇEĞİ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19"/>
      <c r="AB5" s="19"/>
      <c r="AC5" s="19"/>
    </row>
    <row r="6" ht="16.5" customHeight="1" thickBot="1"/>
    <row r="7" spans="5:26" ht="16.5" customHeight="1" thickBot="1" thickTop="1">
      <c r="E7" s="124" t="s">
        <v>40</v>
      </c>
      <c r="F7" s="125"/>
      <c r="G7" s="125"/>
      <c r="H7" s="125"/>
      <c r="I7" s="125"/>
      <c r="J7" s="107" t="s">
        <v>41</v>
      </c>
      <c r="K7" s="91"/>
      <c r="L7" s="91"/>
      <c r="M7" s="91"/>
      <c r="N7" s="91"/>
      <c r="O7" s="127" t="s">
        <v>42</v>
      </c>
      <c r="P7" s="128"/>
      <c r="Q7" s="128"/>
      <c r="R7" s="128"/>
      <c r="S7" s="128"/>
      <c r="T7" s="102" t="s">
        <v>78</v>
      </c>
      <c r="U7" s="103"/>
      <c r="V7" s="103"/>
      <c r="W7" s="103"/>
      <c r="X7" s="104"/>
      <c r="Z7" s="20"/>
    </row>
    <row r="8" spans="2:26" ht="98.25" customHeight="1" thickTop="1">
      <c r="B8" s="69" t="s">
        <v>2</v>
      </c>
      <c r="C8" s="35" t="s">
        <v>3</v>
      </c>
      <c r="D8" s="36" t="s">
        <v>4</v>
      </c>
      <c r="E8" s="71" t="s">
        <v>43</v>
      </c>
      <c r="F8" s="67" t="s">
        <v>44</v>
      </c>
      <c r="G8" s="67" t="s">
        <v>45</v>
      </c>
      <c r="H8" s="67" t="s">
        <v>46</v>
      </c>
      <c r="I8" s="79" t="s">
        <v>47</v>
      </c>
      <c r="J8" s="98" t="s">
        <v>48</v>
      </c>
      <c r="K8" s="67" t="s">
        <v>49</v>
      </c>
      <c r="L8" s="100" t="s">
        <v>50</v>
      </c>
      <c r="M8" s="67" t="s">
        <v>51</v>
      </c>
      <c r="N8" s="96" t="s">
        <v>52</v>
      </c>
      <c r="O8" s="77" t="s">
        <v>53</v>
      </c>
      <c r="P8" s="67" t="s">
        <v>54</v>
      </c>
      <c r="Q8" s="67" t="s">
        <v>55</v>
      </c>
      <c r="R8" s="67" t="s">
        <v>56</v>
      </c>
      <c r="S8" s="111" t="s">
        <v>57</v>
      </c>
      <c r="T8" s="114" t="s">
        <v>79</v>
      </c>
      <c r="U8" s="121" t="s">
        <v>80</v>
      </c>
      <c r="V8" s="117" t="s">
        <v>81</v>
      </c>
      <c r="W8" s="120" t="s">
        <v>82</v>
      </c>
      <c r="X8" s="126" t="s">
        <v>83</v>
      </c>
      <c r="Y8" s="81"/>
      <c r="Z8" s="74" t="s">
        <v>39</v>
      </c>
    </row>
    <row r="9" spans="2:26" ht="108" customHeight="1" thickBot="1">
      <c r="B9" s="70"/>
      <c r="C9" s="37" t="s">
        <v>26</v>
      </c>
      <c r="D9" s="38" t="s">
        <v>38</v>
      </c>
      <c r="E9" s="71"/>
      <c r="F9" s="67"/>
      <c r="G9" s="67"/>
      <c r="H9" s="67"/>
      <c r="I9" s="79"/>
      <c r="J9" s="98"/>
      <c r="K9" s="67"/>
      <c r="L9" s="100"/>
      <c r="M9" s="67"/>
      <c r="N9" s="96"/>
      <c r="O9" s="105"/>
      <c r="P9" s="109"/>
      <c r="Q9" s="109"/>
      <c r="R9" s="109"/>
      <c r="S9" s="112"/>
      <c r="T9" s="115"/>
      <c r="U9" s="122"/>
      <c r="V9" s="118"/>
      <c r="W9" s="67"/>
      <c r="X9" s="85"/>
      <c r="Y9" s="81"/>
      <c r="Z9" s="75"/>
    </row>
    <row r="10" spans="2:26" ht="12.75" customHeight="1" thickBot="1">
      <c r="B10" s="34" t="s">
        <v>27</v>
      </c>
      <c r="C10" s="33" t="s">
        <v>28</v>
      </c>
      <c r="D10" s="32" t="s">
        <v>29</v>
      </c>
      <c r="E10" s="72"/>
      <c r="F10" s="73"/>
      <c r="G10" s="73"/>
      <c r="H10" s="73"/>
      <c r="I10" s="80"/>
      <c r="J10" s="99"/>
      <c r="K10" s="68"/>
      <c r="L10" s="101"/>
      <c r="M10" s="68"/>
      <c r="N10" s="97"/>
      <c r="O10" s="106"/>
      <c r="P10" s="110"/>
      <c r="Q10" s="110"/>
      <c r="R10" s="110"/>
      <c r="S10" s="113"/>
      <c r="T10" s="116"/>
      <c r="U10" s="123"/>
      <c r="V10" s="119"/>
      <c r="W10" s="84"/>
      <c r="X10" s="86"/>
      <c r="Y10" s="82"/>
      <c r="Z10" s="76"/>
    </row>
    <row r="11" spans="2:26" ht="15" customHeight="1" thickBot="1">
      <c r="B11" s="4">
        <v>1</v>
      </c>
      <c r="C11" s="5">
        <f>eokul!$A2</f>
        <v>0</v>
      </c>
      <c r="D11" s="8">
        <f>eokul!B2</f>
        <v>0</v>
      </c>
      <c r="E11" s="9" t="str">
        <f>Sayfa2!H5</f>
        <v> </v>
      </c>
      <c r="F11" s="10" t="str">
        <f>Sayfa2!I5</f>
        <v> </v>
      </c>
      <c r="G11" s="10" t="str">
        <f>Sayfa2!J5</f>
        <v> </v>
      </c>
      <c r="H11" s="10" t="str">
        <f>Sayfa2!K5</f>
        <v> </v>
      </c>
      <c r="I11" s="11" t="str">
        <f>Sayfa2!L5</f>
        <v> </v>
      </c>
      <c r="J11" s="9" t="str">
        <f>Sayfa2!N5</f>
        <v> </v>
      </c>
      <c r="K11" s="10" t="str">
        <f>Sayfa2!O5</f>
        <v> </v>
      </c>
      <c r="L11" s="10" t="str">
        <f>Sayfa2!P5</f>
        <v> </v>
      </c>
      <c r="M11" s="10" t="str">
        <f>Sayfa2!Q5</f>
        <v> </v>
      </c>
      <c r="N11" s="12" t="str">
        <f>Sayfa2!R5</f>
        <v> </v>
      </c>
      <c r="O11" s="9" t="str">
        <f>Sayfa2!T5</f>
        <v> </v>
      </c>
      <c r="P11" s="10" t="str">
        <f>Sayfa2!U5</f>
        <v> </v>
      </c>
      <c r="Q11" s="10" t="str">
        <f>Sayfa2!V5</f>
        <v> </v>
      </c>
      <c r="R11" s="10" t="str">
        <f>Sayfa2!W5</f>
        <v> </v>
      </c>
      <c r="S11" s="13" t="str">
        <f>Sayfa2!X5</f>
        <v> </v>
      </c>
      <c r="T11" s="14" t="str">
        <f>Sayfa2!Z5</f>
        <v> </v>
      </c>
      <c r="U11" s="15" t="str">
        <f>Sayfa2!AA5</f>
        <v> </v>
      </c>
      <c r="V11" s="16" t="str">
        <f>Sayfa2!AC5</f>
        <v> </v>
      </c>
      <c r="W11" s="10" t="str">
        <f>Sayfa2!AD5</f>
        <v> </v>
      </c>
      <c r="X11" s="17" t="str">
        <f>Sayfa2!AE5</f>
        <v> </v>
      </c>
      <c r="Y11" s="31"/>
      <c r="Z11" s="21">
        <f>eokul!$G2</f>
        <v>0</v>
      </c>
    </row>
    <row r="12" spans="2:26" ht="15" customHeight="1" thickBot="1">
      <c r="B12" s="4">
        <v>2</v>
      </c>
      <c r="C12" s="5">
        <f>eokul!$A3</f>
        <v>0</v>
      </c>
      <c r="D12" s="8">
        <f>eokul!B3</f>
        <v>0</v>
      </c>
      <c r="E12" s="9" t="str">
        <f>Sayfa2!H6</f>
        <v> </v>
      </c>
      <c r="F12" s="10" t="str">
        <f>Sayfa2!I6</f>
        <v> </v>
      </c>
      <c r="G12" s="10" t="str">
        <f>Sayfa2!J6</f>
        <v> </v>
      </c>
      <c r="H12" s="10" t="str">
        <f>Sayfa2!K6</f>
        <v> </v>
      </c>
      <c r="I12" s="11" t="str">
        <f>Sayfa2!L6</f>
        <v> </v>
      </c>
      <c r="J12" s="9" t="str">
        <f>Sayfa2!N6</f>
        <v> </v>
      </c>
      <c r="K12" s="10" t="str">
        <f>Sayfa2!O6</f>
        <v> </v>
      </c>
      <c r="L12" s="10" t="str">
        <f>Sayfa2!P6</f>
        <v> </v>
      </c>
      <c r="M12" s="10" t="str">
        <f>Sayfa2!Q6</f>
        <v> </v>
      </c>
      <c r="N12" s="12" t="str">
        <f>Sayfa2!R6</f>
        <v> </v>
      </c>
      <c r="O12" s="9" t="str">
        <f>Sayfa2!T6</f>
        <v> </v>
      </c>
      <c r="P12" s="10" t="str">
        <f>Sayfa2!U6</f>
        <v> </v>
      </c>
      <c r="Q12" s="10" t="str">
        <f>Sayfa2!V6</f>
        <v> </v>
      </c>
      <c r="R12" s="10" t="str">
        <f>Sayfa2!W6</f>
        <v> </v>
      </c>
      <c r="S12" s="13" t="str">
        <f>Sayfa2!X6</f>
        <v> </v>
      </c>
      <c r="T12" s="14" t="str">
        <f>Sayfa2!Z6</f>
        <v> </v>
      </c>
      <c r="U12" s="15" t="str">
        <f>Sayfa2!AA6</f>
        <v> </v>
      </c>
      <c r="V12" s="16" t="str">
        <f>Sayfa2!AC6</f>
        <v> </v>
      </c>
      <c r="W12" s="10" t="str">
        <f>Sayfa2!AD6</f>
        <v> </v>
      </c>
      <c r="X12" s="17" t="str">
        <f>Sayfa2!AE6</f>
        <v> </v>
      </c>
      <c r="Y12" s="31"/>
      <c r="Z12" s="21">
        <f>eokul!$G3</f>
        <v>0</v>
      </c>
    </row>
    <row r="13" spans="2:26" ht="15" customHeight="1" thickBot="1">
      <c r="B13" s="4">
        <v>3</v>
      </c>
      <c r="C13" s="5">
        <f>eokul!$A4</f>
        <v>0</v>
      </c>
      <c r="D13" s="8">
        <f>eokul!B4</f>
        <v>0</v>
      </c>
      <c r="E13" s="9" t="str">
        <f>Sayfa2!H7</f>
        <v> </v>
      </c>
      <c r="F13" s="10" t="str">
        <f>Sayfa2!I7</f>
        <v> </v>
      </c>
      <c r="G13" s="10" t="str">
        <f>Sayfa2!J7</f>
        <v> </v>
      </c>
      <c r="H13" s="10" t="str">
        <f>Sayfa2!K7</f>
        <v> </v>
      </c>
      <c r="I13" s="11" t="str">
        <f>Sayfa2!L7</f>
        <v> </v>
      </c>
      <c r="J13" s="9" t="str">
        <f>Sayfa2!N7</f>
        <v> </v>
      </c>
      <c r="K13" s="10" t="str">
        <f>Sayfa2!O7</f>
        <v> </v>
      </c>
      <c r="L13" s="10" t="str">
        <f>Sayfa2!P7</f>
        <v> </v>
      </c>
      <c r="M13" s="10" t="str">
        <f>Sayfa2!Q7</f>
        <v> </v>
      </c>
      <c r="N13" s="12" t="str">
        <f>Sayfa2!R7</f>
        <v> </v>
      </c>
      <c r="O13" s="9" t="str">
        <f>Sayfa2!T7</f>
        <v> </v>
      </c>
      <c r="P13" s="10" t="str">
        <f>Sayfa2!U7</f>
        <v> </v>
      </c>
      <c r="Q13" s="10" t="str">
        <f>Sayfa2!V7</f>
        <v> </v>
      </c>
      <c r="R13" s="10" t="str">
        <f>Sayfa2!W7</f>
        <v> </v>
      </c>
      <c r="S13" s="13" t="str">
        <f>Sayfa2!X7</f>
        <v> </v>
      </c>
      <c r="T13" s="14" t="str">
        <f>Sayfa2!Z7</f>
        <v> </v>
      </c>
      <c r="U13" s="15" t="str">
        <f>Sayfa2!AA7</f>
        <v> </v>
      </c>
      <c r="V13" s="16" t="str">
        <f>Sayfa2!AC7</f>
        <v> </v>
      </c>
      <c r="W13" s="10" t="str">
        <f>Sayfa2!AD7</f>
        <v> </v>
      </c>
      <c r="X13" s="17" t="str">
        <f>Sayfa2!AE7</f>
        <v> </v>
      </c>
      <c r="Y13" s="31"/>
      <c r="Z13" s="21">
        <f>eokul!$G4</f>
        <v>0</v>
      </c>
    </row>
    <row r="14" spans="2:26" ht="15" customHeight="1" thickBot="1">
      <c r="B14" s="4">
        <v>4</v>
      </c>
      <c r="C14" s="5">
        <f>eokul!$A5</f>
        <v>0</v>
      </c>
      <c r="D14" s="8">
        <f>eokul!B5</f>
        <v>0</v>
      </c>
      <c r="E14" s="9" t="str">
        <f>Sayfa2!H8</f>
        <v> </v>
      </c>
      <c r="F14" s="10" t="str">
        <f>Sayfa2!I8</f>
        <v> </v>
      </c>
      <c r="G14" s="10" t="str">
        <f>Sayfa2!J8</f>
        <v> </v>
      </c>
      <c r="H14" s="10" t="str">
        <f>Sayfa2!K8</f>
        <v> </v>
      </c>
      <c r="I14" s="11" t="str">
        <f>Sayfa2!L8</f>
        <v> </v>
      </c>
      <c r="J14" s="9" t="str">
        <f>Sayfa2!N8</f>
        <v> </v>
      </c>
      <c r="K14" s="10" t="str">
        <f>Sayfa2!O8</f>
        <v> </v>
      </c>
      <c r="L14" s="10" t="str">
        <f>Sayfa2!P8</f>
        <v> </v>
      </c>
      <c r="M14" s="10" t="str">
        <f>Sayfa2!Q8</f>
        <v> </v>
      </c>
      <c r="N14" s="12" t="str">
        <f>Sayfa2!R8</f>
        <v> </v>
      </c>
      <c r="O14" s="9" t="str">
        <f>Sayfa2!T8</f>
        <v> </v>
      </c>
      <c r="P14" s="10" t="str">
        <f>Sayfa2!U8</f>
        <v> </v>
      </c>
      <c r="Q14" s="10" t="str">
        <f>Sayfa2!V8</f>
        <v> </v>
      </c>
      <c r="R14" s="10" t="str">
        <f>Sayfa2!W8</f>
        <v> </v>
      </c>
      <c r="S14" s="13" t="str">
        <f>Sayfa2!X8</f>
        <v> </v>
      </c>
      <c r="T14" s="14" t="str">
        <f>Sayfa2!Z8</f>
        <v> </v>
      </c>
      <c r="U14" s="15" t="str">
        <f>Sayfa2!AA8</f>
        <v> </v>
      </c>
      <c r="V14" s="16" t="str">
        <f>Sayfa2!AC8</f>
        <v> </v>
      </c>
      <c r="W14" s="10" t="str">
        <f>Sayfa2!AD8</f>
        <v> </v>
      </c>
      <c r="X14" s="17" t="str">
        <f>Sayfa2!AE8</f>
        <v> </v>
      </c>
      <c r="Y14" s="31"/>
      <c r="Z14" s="21">
        <f>eokul!$G5</f>
        <v>0</v>
      </c>
    </row>
    <row r="15" spans="2:26" ht="15" customHeight="1" thickBot="1">
      <c r="B15" s="4">
        <v>5</v>
      </c>
      <c r="C15" s="5">
        <f>eokul!$A6</f>
        <v>0</v>
      </c>
      <c r="D15" s="8">
        <f>eokul!B6</f>
        <v>0</v>
      </c>
      <c r="E15" s="9" t="str">
        <f>Sayfa2!H9</f>
        <v> </v>
      </c>
      <c r="F15" s="10" t="str">
        <f>Sayfa2!I9</f>
        <v> </v>
      </c>
      <c r="G15" s="10" t="str">
        <f>Sayfa2!J9</f>
        <v> </v>
      </c>
      <c r="H15" s="10" t="str">
        <f>Sayfa2!K9</f>
        <v> </v>
      </c>
      <c r="I15" s="11" t="str">
        <f>Sayfa2!L9</f>
        <v> </v>
      </c>
      <c r="J15" s="9" t="str">
        <f>Sayfa2!N9</f>
        <v> </v>
      </c>
      <c r="K15" s="10" t="str">
        <f>Sayfa2!O9</f>
        <v> </v>
      </c>
      <c r="L15" s="10" t="str">
        <f>Sayfa2!P9</f>
        <v> </v>
      </c>
      <c r="M15" s="10" t="str">
        <f>Sayfa2!Q9</f>
        <v> </v>
      </c>
      <c r="N15" s="12" t="str">
        <f>Sayfa2!R9</f>
        <v> </v>
      </c>
      <c r="O15" s="9" t="str">
        <f>Sayfa2!T9</f>
        <v> </v>
      </c>
      <c r="P15" s="10" t="str">
        <f>Sayfa2!U9</f>
        <v> </v>
      </c>
      <c r="Q15" s="10" t="str">
        <f>Sayfa2!V9</f>
        <v> </v>
      </c>
      <c r="R15" s="10" t="str">
        <f>Sayfa2!W9</f>
        <v> </v>
      </c>
      <c r="S15" s="13" t="str">
        <f>Sayfa2!X9</f>
        <v> </v>
      </c>
      <c r="T15" s="14" t="str">
        <f>Sayfa2!Z9</f>
        <v> </v>
      </c>
      <c r="U15" s="15" t="str">
        <f>Sayfa2!AA9</f>
        <v> </v>
      </c>
      <c r="V15" s="16" t="str">
        <f>Sayfa2!AC9</f>
        <v> </v>
      </c>
      <c r="W15" s="10" t="str">
        <f>Sayfa2!AD9</f>
        <v> </v>
      </c>
      <c r="X15" s="17" t="str">
        <f>Sayfa2!AE9</f>
        <v> </v>
      </c>
      <c r="Y15" s="31"/>
      <c r="Z15" s="21">
        <f>eokul!$G6</f>
        <v>0</v>
      </c>
    </row>
    <row r="16" spans="2:26" ht="15" customHeight="1" thickBot="1">
      <c r="B16" s="4">
        <v>6</v>
      </c>
      <c r="C16" s="5">
        <f>eokul!$A7</f>
        <v>0</v>
      </c>
      <c r="D16" s="8">
        <f>eokul!B7</f>
        <v>0</v>
      </c>
      <c r="E16" s="9" t="str">
        <f>Sayfa2!H10</f>
        <v> </v>
      </c>
      <c r="F16" s="10" t="str">
        <f>Sayfa2!I10</f>
        <v> </v>
      </c>
      <c r="G16" s="10" t="str">
        <f>Sayfa2!J10</f>
        <v> </v>
      </c>
      <c r="H16" s="10" t="str">
        <f>Sayfa2!K10</f>
        <v> </v>
      </c>
      <c r="I16" s="11" t="str">
        <f>Sayfa2!L10</f>
        <v> </v>
      </c>
      <c r="J16" s="9" t="str">
        <f>Sayfa2!N10</f>
        <v> </v>
      </c>
      <c r="K16" s="10" t="str">
        <f>Sayfa2!O10</f>
        <v> </v>
      </c>
      <c r="L16" s="10" t="str">
        <f>Sayfa2!P10</f>
        <v> </v>
      </c>
      <c r="M16" s="10" t="str">
        <f>Sayfa2!Q10</f>
        <v> </v>
      </c>
      <c r="N16" s="12" t="str">
        <f>Sayfa2!R10</f>
        <v> </v>
      </c>
      <c r="O16" s="9" t="str">
        <f>Sayfa2!T10</f>
        <v> </v>
      </c>
      <c r="P16" s="10" t="str">
        <f>Sayfa2!U10</f>
        <v> </v>
      </c>
      <c r="Q16" s="10" t="str">
        <f>Sayfa2!V10</f>
        <v> </v>
      </c>
      <c r="R16" s="10" t="str">
        <f>Sayfa2!W10</f>
        <v> </v>
      </c>
      <c r="S16" s="13" t="str">
        <f>Sayfa2!X10</f>
        <v> </v>
      </c>
      <c r="T16" s="14" t="str">
        <f>Sayfa2!Z10</f>
        <v> </v>
      </c>
      <c r="U16" s="15" t="str">
        <f>Sayfa2!AA10</f>
        <v> </v>
      </c>
      <c r="V16" s="16" t="str">
        <f>Sayfa2!AC10</f>
        <v> </v>
      </c>
      <c r="W16" s="10" t="str">
        <f>Sayfa2!AD10</f>
        <v> </v>
      </c>
      <c r="X16" s="17" t="str">
        <f>Sayfa2!AE10</f>
        <v> </v>
      </c>
      <c r="Y16" s="31"/>
      <c r="Z16" s="21">
        <f>eokul!$G7</f>
        <v>0</v>
      </c>
    </row>
    <row r="17" spans="2:26" ht="15" customHeight="1" thickBot="1">
      <c r="B17" s="4">
        <v>7</v>
      </c>
      <c r="C17" s="5">
        <f>eokul!$A8</f>
        <v>0</v>
      </c>
      <c r="D17" s="8">
        <f>eokul!B8</f>
        <v>0</v>
      </c>
      <c r="E17" s="9" t="str">
        <f>Sayfa2!H11</f>
        <v> </v>
      </c>
      <c r="F17" s="10" t="str">
        <f>Sayfa2!I11</f>
        <v> </v>
      </c>
      <c r="G17" s="10" t="str">
        <f>Sayfa2!J11</f>
        <v> </v>
      </c>
      <c r="H17" s="10" t="str">
        <f>Sayfa2!K11</f>
        <v> </v>
      </c>
      <c r="I17" s="11" t="str">
        <f>Sayfa2!L11</f>
        <v> </v>
      </c>
      <c r="J17" s="9" t="str">
        <f>Sayfa2!N11</f>
        <v> </v>
      </c>
      <c r="K17" s="10" t="str">
        <f>Sayfa2!O11</f>
        <v> </v>
      </c>
      <c r="L17" s="10" t="str">
        <f>Sayfa2!P11</f>
        <v> </v>
      </c>
      <c r="M17" s="10" t="str">
        <f>Sayfa2!Q11</f>
        <v> </v>
      </c>
      <c r="N17" s="12" t="str">
        <f>Sayfa2!R11</f>
        <v> </v>
      </c>
      <c r="O17" s="9" t="str">
        <f>Sayfa2!T11</f>
        <v> </v>
      </c>
      <c r="P17" s="10" t="str">
        <f>Sayfa2!U11</f>
        <v> </v>
      </c>
      <c r="Q17" s="10" t="str">
        <f>Sayfa2!V11</f>
        <v> </v>
      </c>
      <c r="R17" s="10" t="str">
        <f>Sayfa2!W11</f>
        <v> </v>
      </c>
      <c r="S17" s="13" t="str">
        <f>Sayfa2!X11</f>
        <v> </v>
      </c>
      <c r="T17" s="14" t="str">
        <f>Sayfa2!Z11</f>
        <v> </v>
      </c>
      <c r="U17" s="15" t="str">
        <f>Sayfa2!AA11</f>
        <v> </v>
      </c>
      <c r="V17" s="16" t="str">
        <f>Sayfa2!AC11</f>
        <v> </v>
      </c>
      <c r="W17" s="10" t="str">
        <f>Sayfa2!AD11</f>
        <v> </v>
      </c>
      <c r="X17" s="17" t="str">
        <f>Sayfa2!AE11</f>
        <v> </v>
      </c>
      <c r="Y17" s="31"/>
      <c r="Z17" s="21">
        <f>eokul!$G8</f>
        <v>0</v>
      </c>
    </row>
    <row r="18" spans="2:26" ht="15" customHeight="1" thickBot="1">
      <c r="B18" s="4">
        <v>8</v>
      </c>
      <c r="C18" s="5">
        <f>eokul!$A9</f>
        <v>0</v>
      </c>
      <c r="D18" s="8">
        <f>eokul!B9</f>
        <v>0</v>
      </c>
      <c r="E18" s="9" t="str">
        <f>Sayfa2!H12</f>
        <v> </v>
      </c>
      <c r="F18" s="10" t="str">
        <f>Sayfa2!I12</f>
        <v> </v>
      </c>
      <c r="G18" s="10" t="str">
        <f>Sayfa2!J12</f>
        <v> </v>
      </c>
      <c r="H18" s="10" t="str">
        <f>Sayfa2!K12</f>
        <v> </v>
      </c>
      <c r="I18" s="11" t="str">
        <f>Sayfa2!L12</f>
        <v> </v>
      </c>
      <c r="J18" s="9" t="str">
        <f>Sayfa2!N12</f>
        <v> </v>
      </c>
      <c r="K18" s="10" t="str">
        <f>Sayfa2!O12</f>
        <v> </v>
      </c>
      <c r="L18" s="10" t="str">
        <f>Sayfa2!P12</f>
        <v> </v>
      </c>
      <c r="M18" s="10" t="str">
        <f>Sayfa2!Q12</f>
        <v> </v>
      </c>
      <c r="N18" s="12" t="str">
        <f>Sayfa2!R12</f>
        <v> </v>
      </c>
      <c r="O18" s="9" t="str">
        <f>Sayfa2!T12</f>
        <v> </v>
      </c>
      <c r="P18" s="10" t="str">
        <f>Sayfa2!U12</f>
        <v> </v>
      </c>
      <c r="Q18" s="10" t="str">
        <f>Sayfa2!V12</f>
        <v> </v>
      </c>
      <c r="R18" s="10" t="str">
        <f>Sayfa2!W12</f>
        <v> </v>
      </c>
      <c r="S18" s="13" t="str">
        <f>Sayfa2!X12</f>
        <v> </v>
      </c>
      <c r="T18" s="14" t="str">
        <f>Sayfa2!Z12</f>
        <v> </v>
      </c>
      <c r="U18" s="15" t="str">
        <f>Sayfa2!AA12</f>
        <v> </v>
      </c>
      <c r="V18" s="16" t="str">
        <f>Sayfa2!AC12</f>
        <v> </v>
      </c>
      <c r="W18" s="10" t="str">
        <f>Sayfa2!AD12</f>
        <v> </v>
      </c>
      <c r="X18" s="17" t="str">
        <f>Sayfa2!AE12</f>
        <v> </v>
      </c>
      <c r="Y18" s="31"/>
      <c r="Z18" s="21">
        <f>eokul!$G9</f>
        <v>0</v>
      </c>
    </row>
    <row r="19" spans="2:26" ht="15" customHeight="1" thickBot="1">
      <c r="B19" s="4">
        <v>9</v>
      </c>
      <c r="C19" s="5">
        <f>eokul!$A10</f>
        <v>0</v>
      </c>
      <c r="D19" s="8">
        <f>eokul!B10</f>
        <v>0</v>
      </c>
      <c r="E19" s="9" t="str">
        <f>Sayfa2!H13</f>
        <v> </v>
      </c>
      <c r="F19" s="10" t="str">
        <f>Sayfa2!I13</f>
        <v> </v>
      </c>
      <c r="G19" s="10" t="str">
        <f>Sayfa2!J13</f>
        <v> </v>
      </c>
      <c r="H19" s="10" t="str">
        <f>Sayfa2!K13</f>
        <v> </v>
      </c>
      <c r="I19" s="11" t="str">
        <f>Sayfa2!L13</f>
        <v> </v>
      </c>
      <c r="J19" s="9" t="str">
        <f>Sayfa2!N13</f>
        <v> </v>
      </c>
      <c r="K19" s="10" t="str">
        <f>Sayfa2!O13</f>
        <v> </v>
      </c>
      <c r="L19" s="10" t="str">
        <f>Sayfa2!P13</f>
        <v> </v>
      </c>
      <c r="M19" s="10" t="str">
        <f>Sayfa2!Q13</f>
        <v> </v>
      </c>
      <c r="N19" s="12" t="str">
        <f>Sayfa2!R13</f>
        <v> </v>
      </c>
      <c r="O19" s="9" t="str">
        <f>Sayfa2!T13</f>
        <v> </v>
      </c>
      <c r="P19" s="10" t="str">
        <f>Sayfa2!U13</f>
        <v> </v>
      </c>
      <c r="Q19" s="10" t="str">
        <f>Sayfa2!V13</f>
        <v> </v>
      </c>
      <c r="R19" s="10" t="str">
        <f>Sayfa2!W13</f>
        <v> </v>
      </c>
      <c r="S19" s="13" t="str">
        <f>Sayfa2!X13</f>
        <v> </v>
      </c>
      <c r="T19" s="14" t="str">
        <f>Sayfa2!Z13</f>
        <v> </v>
      </c>
      <c r="U19" s="15" t="str">
        <f>Sayfa2!AA13</f>
        <v> </v>
      </c>
      <c r="V19" s="16" t="str">
        <f>Sayfa2!AC13</f>
        <v> </v>
      </c>
      <c r="W19" s="10" t="str">
        <f>Sayfa2!AD13</f>
        <v> </v>
      </c>
      <c r="X19" s="17" t="str">
        <f>Sayfa2!AE13</f>
        <v> </v>
      </c>
      <c r="Y19" s="31"/>
      <c r="Z19" s="21">
        <f>eokul!$G10</f>
        <v>0</v>
      </c>
    </row>
    <row r="20" spans="2:26" ht="15" customHeight="1" thickBot="1">
      <c r="B20" s="4">
        <v>10</v>
      </c>
      <c r="C20" s="5">
        <f>eokul!$A11</f>
        <v>0</v>
      </c>
      <c r="D20" s="8">
        <f>eokul!B11</f>
        <v>0</v>
      </c>
      <c r="E20" s="9" t="str">
        <f>Sayfa2!H14</f>
        <v> </v>
      </c>
      <c r="F20" s="10" t="str">
        <f>Sayfa2!I14</f>
        <v> </v>
      </c>
      <c r="G20" s="10" t="str">
        <f>Sayfa2!J14</f>
        <v> </v>
      </c>
      <c r="H20" s="10" t="str">
        <f>Sayfa2!K14</f>
        <v> </v>
      </c>
      <c r="I20" s="11" t="str">
        <f>Sayfa2!L14</f>
        <v> </v>
      </c>
      <c r="J20" s="9" t="str">
        <f>Sayfa2!N14</f>
        <v> </v>
      </c>
      <c r="K20" s="10" t="str">
        <f>Sayfa2!O14</f>
        <v> </v>
      </c>
      <c r="L20" s="10" t="str">
        <f>Sayfa2!P14</f>
        <v> </v>
      </c>
      <c r="M20" s="10" t="str">
        <f>Sayfa2!Q14</f>
        <v> </v>
      </c>
      <c r="N20" s="12" t="str">
        <f>Sayfa2!R14</f>
        <v> </v>
      </c>
      <c r="O20" s="9" t="str">
        <f>Sayfa2!T14</f>
        <v> </v>
      </c>
      <c r="P20" s="10" t="str">
        <f>Sayfa2!U14</f>
        <v> </v>
      </c>
      <c r="Q20" s="10" t="str">
        <f>Sayfa2!V14</f>
        <v> </v>
      </c>
      <c r="R20" s="10" t="str">
        <f>Sayfa2!W14</f>
        <v> </v>
      </c>
      <c r="S20" s="13" t="str">
        <f>Sayfa2!X14</f>
        <v> </v>
      </c>
      <c r="T20" s="14" t="str">
        <f>Sayfa2!Z14</f>
        <v> </v>
      </c>
      <c r="U20" s="15" t="str">
        <f>Sayfa2!AA14</f>
        <v> </v>
      </c>
      <c r="V20" s="16" t="str">
        <f>Sayfa2!AC14</f>
        <v> </v>
      </c>
      <c r="W20" s="10" t="str">
        <f>Sayfa2!AD14</f>
        <v> </v>
      </c>
      <c r="X20" s="17" t="str">
        <f>Sayfa2!AE14</f>
        <v> </v>
      </c>
      <c r="Y20" s="31"/>
      <c r="Z20" s="21">
        <f>eokul!$G11</f>
        <v>0</v>
      </c>
    </row>
    <row r="21" spans="2:26" ht="15" customHeight="1" thickBot="1">
      <c r="B21" s="4">
        <v>11</v>
      </c>
      <c r="C21" s="5">
        <f>eokul!$A12</f>
        <v>0</v>
      </c>
      <c r="D21" s="8">
        <f>eokul!B12</f>
        <v>0</v>
      </c>
      <c r="E21" s="9" t="str">
        <f>Sayfa2!H15</f>
        <v> </v>
      </c>
      <c r="F21" s="10" t="str">
        <f>Sayfa2!I15</f>
        <v> </v>
      </c>
      <c r="G21" s="10" t="str">
        <f>Sayfa2!J15</f>
        <v> </v>
      </c>
      <c r="H21" s="10" t="str">
        <f>Sayfa2!K15</f>
        <v> </v>
      </c>
      <c r="I21" s="11" t="str">
        <f>Sayfa2!L15</f>
        <v> </v>
      </c>
      <c r="J21" s="9" t="str">
        <f>Sayfa2!N15</f>
        <v> </v>
      </c>
      <c r="K21" s="10" t="str">
        <f>Sayfa2!O15</f>
        <v> </v>
      </c>
      <c r="L21" s="10" t="str">
        <f>Sayfa2!P15</f>
        <v> </v>
      </c>
      <c r="M21" s="10" t="str">
        <f>Sayfa2!Q15</f>
        <v> </v>
      </c>
      <c r="N21" s="12" t="str">
        <f>Sayfa2!R15</f>
        <v> </v>
      </c>
      <c r="O21" s="9" t="str">
        <f>Sayfa2!T15</f>
        <v> </v>
      </c>
      <c r="P21" s="10" t="str">
        <f>Sayfa2!U15</f>
        <v> </v>
      </c>
      <c r="Q21" s="10" t="str">
        <f>Sayfa2!V15</f>
        <v> </v>
      </c>
      <c r="R21" s="10" t="str">
        <f>Sayfa2!W15</f>
        <v> </v>
      </c>
      <c r="S21" s="13" t="str">
        <f>Sayfa2!X15</f>
        <v> </v>
      </c>
      <c r="T21" s="14" t="str">
        <f>Sayfa2!Z15</f>
        <v> </v>
      </c>
      <c r="U21" s="15" t="str">
        <f>Sayfa2!AA15</f>
        <v> </v>
      </c>
      <c r="V21" s="16" t="str">
        <f>Sayfa2!AC15</f>
        <v> </v>
      </c>
      <c r="W21" s="10" t="str">
        <f>Sayfa2!AD15</f>
        <v> </v>
      </c>
      <c r="X21" s="17" t="str">
        <f>Sayfa2!AE15</f>
        <v> </v>
      </c>
      <c r="Y21" s="31"/>
      <c r="Z21" s="21">
        <f>eokul!$G12</f>
        <v>0</v>
      </c>
    </row>
    <row r="22" spans="2:26" ht="15" customHeight="1" thickBot="1">
      <c r="B22" s="4">
        <v>12</v>
      </c>
      <c r="C22" s="5">
        <f>eokul!$A13</f>
        <v>0</v>
      </c>
      <c r="D22" s="8">
        <f>eokul!B13</f>
        <v>0</v>
      </c>
      <c r="E22" s="9" t="str">
        <f>Sayfa2!H16</f>
        <v> </v>
      </c>
      <c r="F22" s="10" t="str">
        <f>Sayfa2!I16</f>
        <v> </v>
      </c>
      <c r="G22" s="10" t="str">
        <f>Sayfa2!J16</f>
        <v> </v>
      </c>
      <c r="H22" s="10" t="str">
        <f>Sayfa2!K16</f>
        <v> </v>
      </c>
      <c r="I22" s="11" t="str">
        <f>Sayfa2!L16</f>
        <v> </v>
      </c>
      <c r="J22" s="9" t="str">
        <f>Sayfa2!N16</f>
        <v> </v>
      </c>
      <c r="K22" s="10" t="str">
        <f>Sayfa2!O16</f>
        <v> </v>
      </c>
      <c r="L22" s="10" t="str">
        <f>Sayfa2!P16</f>
        <v> </v>
      </c>
      <c r="M22" s="10" t="str">
        <f>Sayfa2!Q16</f>
        <v> </v>
      </c>
      <c r="N22" s="12" t="str">
        <f>Sayfa2!R16</f>
        <v> </v>
      </c>
      <c r="O22" s="9" t="str">
        <f>Sayfa2!T16</f>
        <v> </v>
      </c>
      <c r="P22" s="10" t="str">
        <f>Sayfa2!U16</f>
        <v> </v>
      </c>
      <c r="Q22" s="10" t="str">
        <f>Sayfa2!V16</f>
        <v> </v>
      </c>
      <c r="R22" s="10" t="str">
        <f>Sayfa2!W16</f>
        <v> </v>
      </c>
      <c r="S22" s="13" t="str">
        <f>Sayfa2!X16</f>
        <v> </v>
      </c>
      <c r="T22" s="14" t="str">
        <f>Sayfa2!Z16</f>
        <v> </v>
      </c>
      <c r="U22" s="15" t="str">
        <f>Sayfa2!AA16</f>
        <v> </v>
      </c>
      <c r="V22" s="16" t="str">
        <f>Sayfa2!AC16</f>
        <v> </v>
      </c>
      <c r="W22" s="10" t="str">
        <f>Sayfa2!AD16</f>
        <v> </v>
      </c>
      <c r="X22" s="17" t="str">
        <f>Sayfa2!AE16</f>
        <v> </v>
      </c>
      <c r="Y22" s="31"/>
      <c r="Z22" s="21">
        <f>eokul!$G13</f>
        <v>0</v>
      </c>
    </row>
    <row r="23" spans="2:26" ht="15" customHeight="1" thickBot="1">
      <c r="B23" s="4">
        <v>13</v>
      </c>
      <c r="C23" s="5">
        <f>eokul!$A14</f>
        <v>0</v>
      </c>
      <c r="D23" s="8">
        <f>eokul!B14</f>
        <v>0</v>
      </c>
      <c r="E23" s="9" t="str">
        <f>Sayfa2!H17</f>
        <v> </v>
      </c>
      <c r="F23" s="10" t="str">
        <f>Sayfa2!I17</f>
        <v> </v>
      </c>
      <c r="G23" s="10" t="str">
        <f>Sayfa2!J17</f>
        <v> </v>
      </c>
      <c r="H23" s="10" t="str">
        <f>Sayfa2!K17</f>
        <v> </v>
      </c>
      <c r="I23" s="11" t="str">
        <f>Sayfa2!L17</f>
        <v> </v>
      </c>
      <c r="J23" s="9" t="str">
        <f>Sayfa2!N17</f>
        <v> </v>
      </c>
      <c r="K23" s="10" t="str">
        <f>Sayfa2!O17</f>
        <v> </v>
      </c>
      <c r="L23" s="10" t="str">
        <f>Sayfa2!P17</f>
        <v> </v>
      </c>
      <c r="M23" s="10" t="str">
        <f>Sayfa2!Q17</f>
        <v> </v>
      </c>
      <c r="N23" s="12" t="str">
        <f>Sayfa2!R17</f>
        <v> </v>
      </c>
      <c r="O23" s="9" t="str">
        <f>Sayfa2!T17</f>
        <v> </v>
      </c>
      <c r="P23" s="10" t="str">
        <f>Sayfa2!U17</f>
        <v> </v>
      </c>
      <c r="Q23" s="10" t="str">
        <f>Sayfa2!V17</f>
        <v> </v>
      </c>
      <c r="R23" s="10" t="str">
        <f>Sayfa2!W17</f>
        <v> </v>
      </c>
      <c r="S23" s="13" t="str">
        <f>Sayfa2!X17</f>
        <v> </v>
      </c>
      <c r="T23" s="14" t="str">
        <f>Sayfa2!Z17</f>
        <v> </v>
      </c>
      <c r="U23" s="15" t="str">
        <f>Sayfa2!AA17</f>
        <v> </v>
      </c>
      <c r="V23" s="16" t="str">
        <f>Sayfa2!AC17</f>
        <v> </v>
      </c>
      <c r="W23" s="10" t="str">
        <f>Sayfa2!AD17</f>
        <v> </v>
      </c>
      <c r="X23" s="17" t="str">
        <f>Sayfa2!AE17</f>
        <v> </v>
      </c>
      <c r="Y23" s="31"/>
      <c r="Z23" s="21">
        <f>eokul!$G14</f>
        <v>0</v>
      </c>
    </row>
    <row r="24" spans="2:26" ht="15" customHeight="1" thickBot="1">
      <c r="B24" s="4">
        <v>14</v>
      </c>
      <c r="C24" s="5">
        <f>eokul!$A15</f>
        <v>0</v>
      </c>
      <c r="D24" s="8">
        <f>eokul!B15</f>
        <v>0</v>
      </c>
      <c r="E24" s="9" t="str">
        <f>Sayfa2!H18</f>
        <v> </v>
      </c>
      <c r="F24" s="10" t="str">
        <f>Sayfa2!I18</f>
        <v> </v>
      </c>
      <c r="G24" s="10" t="str">
        <f>Sayfa2!J18</f>
        <v> </v>
      </c>
      <c r="H24" s="10" t="str">
        <f>Sayfa2!K18</f>
        <v> </v>
      </c>
      <c r="I24" s="11" t="str">
        <f>Sayfa2!L18</f>
        <v> </v>
      </c>
      <c r="J24" s="9" t="str">
        <f>Sayfa2!N18</f>
        <v> </v>
      </c>
      <c r="K24" s="10" t="str">
        <f>Sayfa2!O18</f>
        <v> </v>
      </c>
      <c r="L24" s="10" t="str">
        <f>Sayfa2!P18</f>
        <v> </v>
      </c>
      <c r="M24" s="10" t="str">
        <f>Sayfa2!Q18</f>
        <v> </v>
      </c>
      <c r="N24" s="12" t="str">
        <f>Sayfa2!R18</f>
        <v> </v>
      </c>
      <c r="O24" s="9" t="str">
        <f>Sayfa2!T18</f>
        <v> </v>
      </c>
      <c r="P24" s="10" t="str">
        <f>Sayfa2!U18</f>
        <v> </v>
      </c>
      <c r="Q24" s="10" t="str">
        <f>Sayfa2!V18</f>
        <v> </v>
      </c>
      <c r="R24" s="10" t="str">
        <f>Sayfa2!W18</f>
        <v> </v>
      </c>
      <c r="S24" s="13" t="str">
        <f>Sayfa2!X18</f>
        <v> </v>
      </c>
      <c r="T24" s="14" t="str">
        <f>Sayfa2!Z18</f>
        <v> </v>
      </c>
      <c r="U24" s="15" t="str">
        <f>Sayfa2!AA18</f>
        <v> </v>
      </c>
      <c r="V24" s="16" t="str">
        <f>Sayfa2!AC18</f>
        <v> </v>
      </c>
      <c r="W24" s="10" t="str">
        <f>Sayfa2!AD18</f>
        <v> </v>
      </c>
      <c r="X24" s="17" t="str">
        <f>Sayfa2!AE18</f>
        <v> </v>
      </c>
      <c r="Y24" s="31"/>
      <c r="Z24" s="21">
        <f>eokul!$G15</f>
        <v>0</v>
      </c>
    </row>
    <row r="25" spans="2:26" ht="15" customHeight="1" thickBot="1">
      <c r="B25" s="4">
        <v>15</v>
      </c>
      <c r="C25" s="5">
        <f>eokul!$A16</f>
        <v>0</v>
      </c>
      <c r="D25" s="8">
        <f>eokul!B16</f>
        <v>0</v>
      </c>
      <c r="E25" s="9" t="str">
        <f>Sayfa2!H19</f>
        <v> </v>
      </c>
      <c r="F25" s="10" t="str">
        <f>Sayfa2!I19</f>
        <v> </v>
      </c>
      <c r="G25" s="10" t="str">
        <f>Sayfa2!J19</f>
        <v> </v>
      </c>
      <c r="H25" s="10" t="str">
        <f>Sayfa2!K19</f>
        <v> </v>
      </c>
      <c r="I25" s="11" t="str">
        <f>Sayfa2!L19</f>
        <v> </v>
      </c>
      <c r="J25" s="9" t="str">
        <f>Sayfa2!N19</f>
        <v> </v>
      </c>
      <c r="K25" s="10" t="str">
        <f>Sayfa2!O19</f>
        <v> </v>
      </c>
      <c r="L25" s="10" t="str">
        <f>Sayfa2!P19</f>
        <v> </v>
      </c>
      <c r="M25" s="10" t="str">
        <f>Sayfa2!Q19</f>
        <v> </v>
      </c>
      <c r="N25" s="12" t="str">
        <f>Sayfa2!R19</f>
        <v> </v>
      </c>
      <c r="O25" s="9" t="str">
        <f>Sayfa2!T19</f>
        <v> </v>
      </c>
      <c r="P25" s="10" t="str">
        <f>Sayfa2!U19</f>
        <v> </v>
      </c>
      <c r="Q25" s="10" t="str">
        <f>Sayfa2!V19</f>
        <v> </v>
      </c>
      <c r="R25" s="10" t="str">
        <f>Sayfa2!W19</f>
        <v> </v>
      </c>
      <c r="S25" s="13" t="str">
        <f>Sayfa2!X19</f>
        <v> </v>
      </c>
      <c r="T25" s="14" t="str">
        <f>Sayfa2!Z19</f>
        <v> </v>
      </c>
      <c r="U25" s="15" t="str">
        <f>Sayfa2!AA19</f>
        <v> </v>
      </c>
      <c r="V25" s="16" t="str">
        <f>Sayfa2!AC19</f>
        <v> </v>
      </c>
      <c r="W25" s="10" t="str">
        <f>Sayfa2!AD19</f>
        <v> </v>
      </c>
      <c r="X25" s="17" t="str">
        <f>Sayfa2!AE19</f>
        <v> </v>
      </c>
      <c r="Y25" s="31"/>
      <c r="Z25" s="21">
        <f>eokul!$G16</f>
        <v>0</v>
      </c>
    </row>
    <row r="26" spans="2:26" ht="15" customHeight="1" thickBot="1">
      <c r="B26" s="4">
        <v>16</v>
      </c>
      <c r="C26" s="5">
        <f>eokul!$A17</f>
        <v>0</v>
      </c>
      <c r="D26" s="8">
        <f>eokul!B17</f>
        <v>0</v>
      </c>
      <c r="E26" s="9" t="str">
        <f>Sayfa2!H20</f>
        <v> </v>
      </c>
      <c r="F26" s="10" t="str">
        <f>Sayfa2!I20</f>
        <v> </v>
      </c>
      <c r="G26" s="10" t="str">
        <f>Sayfa2!J20</f>
        <v> </v>
      </c>
      <c r="H26" s="10" t="str">
        <f>Sayfa2!K20</f>
        <v> </v>
      </c>
      <c r="I26" s="11" t="str">
        <f>Sayfa2!L20</f>
        <v> </v>
      </c>
      <c r="J26" s="9" t="str">
        <f>Sayfa2!N20</f>
        <v> </v>
      </c>
      <c r="K26" s="10" t="str">
        <f>Sayfa2!O20</f>
        <v> </v>
      </c>
      <c r="L26" s="10" t="str">
        <f>Sayfa2!P20</f>
        <v> </v>
      </c>
      <c r="M26" s="10" t="str">
        <f>Sayfa2!Q20</f>
        <v> </v>
      </c>
      <c r="N26" s="12" t="str">
        <f>Sayfa2!R20</f>
        <v> </v>
      </c>
      <c r="O26" s="9" t="str">
        <f>Sayfa2!T20</f>
        <v> </v>
      </c>
      <c r="P26" s="10" t="str">
        <f>Sayfa2!U20</f>
        <v> </v>
      </c>
      <c r="Q26" s="10" t="str">
        <f>Sayfa2!V20</f>
        <v> </v>
      </c>
      <c r="R26" s="10" t="str">
        <f>Sayfa2!W20</f>
        <v> </v>
      </c>
      <c r="S26" s="13" t="str">
        <f>Sayfa2!X20</f>
        <v> </v>
      </c>
      <c r="T26" s="14" t="str">
        <f>Sayfa2!Z20</f>
        <v> </v>
      </c>
      <c r="U26" s="15" t="str">
        <f>Sayfa2!AA20</f>
        <v> </v>
      </c>
      <c r="V26" s="16" t="str">
        <f>Sayfa2!AC20</f>
        <v> </v>
      </c>
      <c r="W26" s="10" t="str">
        <f>Sayfa2!AD20</f>
        <v> </v>
      </c>
      <c r="X26" s="17" t="str">
        <f>Sayfa2!AE20</f>
        <v> </v>
      </c>
      <c r="Y26" s="31"/>
      <c r="Z26" s="21">
        <f>eokul!$G17</f>
        <v>0</v>
      </c>
    </row>
    <row r="27" spans="2:26" ht="15" customHeight="1" thickBot="1">
      <c r="B27" s="4">
        <v>17</v>
      </c>
      <c r="C27" s="5">
        <f>eokul!$A18</f>
        <v>0</v>
      </c>
      <c r="D27" s="8">
        <f>eokul!B18</f>
        <v>0</v>
      </c>
      <c r="E27" s="9" t="str">
        <f>Sayfa2!H21</f>
        <v> </v>
      </c>
      <c r="F27" s="10" t="str">
        <f>Sayfa2!I21</f>
        <v> </v>
      </c>
      <c r="G27" s="10" t="str">
        <f>Sayfa2!J21</f>
        <v> </v>
      </c>
      <c r="H27" s="10" t="str">
        <f>Sayfa2!K21</f>
        <v> </v>
      </c>
      <c r="I27" s="11" t="str">
        <f>Sayfa2!L21</f>
        <v> </v>
      </c>
      <c r="J27" s="9" t="str">
        <f>Sayfa2!N21</f>
        <v> </v>
      </c>
      <c r="K27" s="10" t="str">
        <f>Sayfa2!O21</f>
        <v> </v>
      </c>
      <c r="L27" s="10" t="str">
        <f>Sayfa2!P21</f>
        <v> </v>
      </c>
      <c r="M27" s="10" t="str">
        <f>Sayfa2!Q21</f>
        <v> </v>
      </c>
      <c r="N27" s="12" t="str">
        <f>Sayfa2!R21</f>
        <v> </v>
      </c>
      <c r="O27" s="9" t="str">
        <f>Sayfa2!T21</f>
        <v> </v>
      </c>
      <c r="P27" s="10" t="str">
        <f>Sayfa2!U21</f>
        <v> </v>
      </c>
      <c r="Q27" s="10" t="str">
        <f>Sayfa2!V21</f>
        <v> </v>
      </c>
      <c r="R27" s="10" t="str">
        <f>Sayfa2!W21</f>
        <v> </v>
      </c>
      <c r="S27" s="13" t="str">
        <f>Sayfa2!X21</f>
        <v> </v>
      </c>
      <c r="T27" s="14" t="str">
        <f>Sayfa2!Z21</f>
        <v> </v>
      </c>
      <c r="U27" s="15" t="str">
        <f>Sayfa2!AA21</f>
        <v> </v>
      </c>
      <c r="V27" s="16" t="str">
        <f>Sayfa2!AC21</f>
        <v> </v>
      </c>
      <c r="W27" s="10" t="str">
        <f>Sayfa2!AD21</f>
        <v> </v>
      </c>
      <c r="X27" s="17" t="str">
        <f>Sayfa2!AE21</f>
        <v> </v>
      </c>
      <c r="Y27" s="31"/>
      <c r="Z27" s="21">
        <f>eokul!$G18</f>
        <v>0</v>
      </c>
    </row>
    <row r="28" spans="2:26" ht="15" customHeight="1" thickBot="1">
      <c r="B28" s="4">
        <v>18</v>
      </c>
      <c r="C28" s="5">
        <f>eokul!$A19</f>
        <v>0</v>
      </c>
      <c r="D28" s="8">
        <f>eokul!B19</f>
        <v>0</v>
      </c>
      <c r="E28" s="9" t="str">
        <f>Sayfa2!H22</f>
        <v> </v>
      </c>
      <c r="F28" s="10" t="str">
        <f>Sayfa2!I22</f>
        <v> </v>
      </c>
      <c r="G28" s="10" t="str">
        <f>Sayfa2!J22</f>
        <v> </v>
      </c>
      <c r="H28" s="10" t="str">
        <f>Sayfa2!K22</f>
        <v> </v>
      </c>
      <c r="I28" s="11" t="str">
        <f>Sayfa2!L22</f>
        <v> </v>
      </c>
      <c r="J28" s="9" t="str">
        <f>Sayfa2!N22</f>
        <v> </v>
      </c>
      <c r="K28" s="10" t="str">
        <f>Sayfa2!O22</f>
        <v> </v>
      </c>
      <c r="L28" s="10" t="str">
        <f>Sayfa2!P22</f>
        <v> </v>
      </c>
      <c r="M28" s="10" t="str">
        <f>Sayfa2!Q22</f>
        <v> </v>
      </c>
      <c r="N28" s="12" t="str">
        <f>Sayfa2!R22</f>
        <v> </v>
      </c>
      <c r="O28" s="9" t="str">
        <f>Sayfa2!T22</f>
        <v> </v>
      </c>
      <c r="P28" s="10" t="str">
        <f>Sayfa2!U22</f>
        <v> </v>
      </c>
      <c r="Q28" s="10" t="str">
        <f>Sayfa2!V22</f>
        <v> </v>
      </c>
      <c r="R28" s="10" t="str">
        <f>Sayfa2!W22</f>
        <v> </v>
      </c>
      <c r="S28" s="13" t="str">
        <f>Sayfa2!X22</f>
        <v> </v>
      </c>
      <c r="T28" s="14" t="str">
        <f>Sayfa2!Z22</f>
        <v> </v>
      </c>
      <c r="U28" s="15" t="str">
        <f>Sayfa2!AA22</f>
        <v> </v>
      </c>
      <c r="V28" s="16" t="str">
        <f>Sayfa2!AC22</f>
        <v> </v>
      </c>
      <c r="W28" s="10" t="str">
        <f>Sayfa2!AD22</f>
        <v> </v>
      </c>
      <c r="X28" s="17" t="str">
        <f>Sayfa2!AE22</f>
        <v> </v>
      </c>
      <c r="Y28" s="31"/>
      <c r="Z28" s="21">
        <f>eokul!$G19</f>
        <v>0</v>
      </c>
    </row>
    <row r="29" spans="2:26" ht="15" customHeight="1" thickBot="1">
      <c r="B29" s="4">
        <v>19</v>
      </c>
      <c r="C29" s="5">
        <f>eokul!$A20</f>
        <v>0</v>
      </c>
      <c r="D29" s="8">
        <f>eokul!B20</f>
        <v>0</v>
      </c>
      <c r="E29" s="9" t="str">
        <f>Sayfa2!H23</f>
        <v> </v>
      </c>
      <c r="F29" s="10" t="str">
        <f>Sayfa2!I23</f>
        <v> </v>
      </c>
      <c r="G29" s="10" t="str">
        <f>Sayfa2!J23</f>
        <v> </v>
      </c>
      <c r="H29" s="10" t="str">
        <f>Sayfa2!K23</f>
        <v> </v>
      </c>
      <c r="I29" s="11" t="str">
        <f>Sayfa2!L23</f>
        <v> </v>
      </c>
      <c r="J29" s="9" t="str">
        <f>Sayfa2!N23</f>
        <v> </v>
      </c>
      <c r="K29" s="10" t="str">
        <f>Sayfa2!O23</f>
        <v> </v>
      </c>
      <c r="L29" s="10" t="str">
        <f>Sayfa2!P23</f>
        <v> </v>
      </c>
      <c r="M29" s="10" t="str">
        <f>Sayfa2!Q23</f>
        <v> </v>
      </c>
      <c r="N29" s="12" t="str">
        <f>Sayfa2!R23</f>
        <v> </v>
      </c>
      <c r="O29" s="9" t="str">
        <f>Sayfa2!T23</f>
        <v> </v>
      </c>
      <c r="P29" s="10" t="str">
        <f>Sayfa2!U23</f>
        <v> </v>
      </c>
      <c r="Q29" s="10" t="str">
        <f>Sayfa2!V23</f>
        <v> </v>
      </c>
      <c r="R29" s="10" t="str">
        <f>Sayfa2!W23</f>
        <v> </v>
      </c>
      <c r="S29" s="13" t="str">
        <f>Sayfa2!X23</f>
        <v> </v>
      </c>
      <c r="T29" s="14" t="str">
        <f>Sayfa2!Z23</f>
        <v> </v>
      </c>
      <c r="U29" s="15" t="str">
        <f>Sayfa2!AA23</f>
        <v> </v>
      </c>
      <c r="V29" s="16" t="str">
        <f>Sayfa2!AC23</f>
        <v> </v>
      </c>
      <c r="W29" s="10" t="str">
        <f>Sayfa2!AD23</f>
        <v> </v>
      </c>
      <c r="X29" s="17" t="str">
        <f>Sayfa2!AE23</f>
        <v> </v>
      </c>
      <c r="Y29" s="31"/>
      <c r="Z29" s="21">
        <f>eokul!$G20</f>
        <v>0</v>
      </c>
    </row>
    <row r="30" spans="2:26" ht="15" customHeight="1" thickBot="1">
      <c r="B30" s="4">
        <v>20</v>
      </c>
      <c r="C30" s="5">
        <f>eokul!$A21</f>
        <v>0</v>
      </c>
      <c r="D30" s="8">
        <f>eokul!B21</f>
        <v>0</v>
      </c>
      <c r="E30" s="9" t="str">
        <f>Sayfa2!H24</f>
        <v> </v>
      </c>
      <c r="F30" s="10" t="str">
        <f>Sayfa2!I24</f>
        <v> </v>
      </c>
      <c r="G30" s="10" t="str">
        <f>Sayfa2!J24</f>
        <v> </v>
      </c>
      <c r="H30" s="10" t="str">
        <f>Sayfa2!K24</f>
        <v> </v>
      </c>
      <c r="I30" s="11" t="str">
        <f>Sayfa2!L24</f>
        <v> </v>
      </c>
      <c r="J30" s="9" t="str">
        <f>Sayfa2!N24</f>
        <v> </v>
      </c>
      <c r="K30" s="10" t="str">
        <f>Sayfa2!O24</f>
        <v> </v>
      </c>
      <c r="L30" s="10" t="str">
        <f>Sayfa2!P24</f>
        <v> </v>
      </c>
      <c r="M30" s="10" t="str">
        <f>Sayfa2!Q24</f>
        <v> </v>
      </c>
      <c r="N30" s="12" t="str">
        <f>Sayfa2!R24</f>
        <v> </v>
      </c>
      <c r="O30" s="9" t="str">
        <f>Sayfa2!T24</f>
        <v> </v>
      </c>
      <c r="P30" s="10" t="str">
        <f>Sayfa2!U24</f>
        <v> </v>
      </c>
      <c r="Q30" s="10" t="str">
        <f>Sayfa2!V24</f>
        <v> </v>
      </c>
      <c r="R30" s="10" t="str">
        <f>Sayfa2!W24</f>
        <v> </v>
      </c>
      <c r="S30" s="13" t="str">
        <f>Sayfa2!X24</f>
        <v> </v>
      </c>
      <c r="T30" s="14" t="str">
        <f>Sayfa2!Z24</f>
        <v> </v>
      </c>
      <c r="U30" s="15" t="str">
        <f>Sayfa2!AA24</f>
        <v> </v>
      </c>
      <c r="V30" s="16" t="str">
        <f>Sayfa2!AC24</f>
        <v> </v>
      </c>
      <c r="W30" s="10" t="str">
        <f>Sayfa2!AD24</f>
        <v> </v>
      </c>
      <c r="X30" s="17" t="str">
        <f>Sayfa2!AE24</f>
        <v> </v>
      </c>
      <c r="Y30" s="31"/>
      <c r="Z30" s="21">
        <f>eokul!$G21</f>
        <v>0</v>
      </c>
    </row>
    <row r="31" spans="2:26" ht="15" customHeight="1" thickBot="1">
      <c r="B31" s="4">
        <v>21</v>
      </c>
      <c r="C31" s="5">
        <f>eokul!$A22</f>
        <v>0</v>
      </c>
      <c r="D31" s="8">
        <f>eokul!B22</f>
        <v>0</v>
      </c>
      <c r="E31" s="9" t="str">
        <f>Sayfa2!H25</f>
        <v> </v>
      </c>
      <c r="F31" s="10" t="str">
        <f>Sayfa2!I25</f>
        <v> </v>
      </c>
      <c r="G31" s="10" t="str">
        <f>Sayfa2!J25</f>
        <v> </v>
      </c>
      <c r="H31" s="10" t="str">
        <f>Sayfa2!K25</f>
        <v> </v>
      </c>
      <c r="I31" s="11" t="str">
        <f>Sayfa2!L25</f>
        <v> </v>
      </c>
      <c r="J31" s="9" t="str">
        <f>Sayfa2!N25</f>
        <v> </v>
      </c>
      <c r="K31" s="10" t="str">
        <f>Sayfa2!O25</f>
        <v> </v>
      </c>
      <c r="L31" s="10" t="str">
        <f>Sayfa2!P25</f>
        <v> </v>
      </c>
      <c r="M31" s="10" t="str">
        <f>Sayfa2!Q25</f>
        <v> </v>
      </c>
      <c r="N31" s="12" t="str">
        <f>Sayfa2!R25</f>
        <v> </v>
      </c>
      <c r="O31" s="9" t="str">
        <f>Sayfa2!T25</f>
        <v> </v>
      </c>
      <c r="P31" s="10" t="str">
        <f>Sayfa2!U25</f>
        <v> </v>
      </c>
      <c r="Q31" s="10" t="str">
        <f>Sayfa2!V25</f>
        <v> </v>
      </c>
      <c r="R31" s="10" t="str">
        <f>Sayfa2!W25</f>
        <v> </v>
      </c>
      <c r="S31" s="13" t="str">
        <f>Sayfa2!X25</f>
        <v> </v>
      </c>
      <c r="T31" s="14" t="str">
        <f>Sayfa2!Z25</f>
        <v> </v>
      </c>
      <c r="U31" s="15" t="str">
        <f>Sayfa2!AA25</f>
        <v> </v>
      </c>
      <c r="V31" s="16" t="str">
        <f>Sayfa2!AC25</f>
        <v> </v>
      </c>
      <c r="W31" s="10" t="str">
        <f>Sayfa2!AD25</f>
        <v> </v>
      </c>
      <c r="X31" s="17" t="str">
        <f>Sayfa2!AE25</f>
        <v> </v>
      </c>
      <c r="Y31" s="31"/>
      <c r="Z31" s="21">
        <f>eokul!$G22</f>
        <v>0</v>
      </c>
    </row>
    <row r="32" spans="2:26" ht="15" customHeight="1" thickBot="1">
      <c r="B32" s="4">
        <v>22</v>
      </c>
      <c r="C32" s="5">
        <f>eokul!$A23</f>
        <v>0</v>
      </c>
      <c r="D32" s="8">
        <f>eokul!B23</f>
        <v>0</v>
      </c>
      <c r="E32" s="9" t="str">
        <f>Sayfa2!H26</f>
        <v> </v>
      </c>
      <c r="F32" s="10" t="str">
        <f>Sayfa2!I26</f>
        <v> </v>
      </c>
      <c r="G32" s="10" t="str">
        <f>Sayfa2!J26</f>
        <v> </v>
      </c>
      <c r="H32" s="10" t="str">
        <f>Sayfa2!K26</f>
        <v> </v>
      </c>
      <c r="I32" s="11" t="str">
        <f>Sayfa2!L26</f>
        <v> </v>
      </c>
      <c r="J32" s="9" t="str">
        <f>Sayfa2!N26</f>
        <v> </v>
      </c>
      <c r="K32" s="10" t="str">
        <f>Sayfa2!O26</f>
        <v> </v>
      </c>
      <c r="L32" s="10" t="str">
        <f>Sayfa2!P26</f>
        <v> </v>
      </c>
      <c r="M32" s="10" t="str">
        <f>Sayfa2!Q26</f>
        <v> </v>
      </c>
      <c r="N32" s="12" t="str">
        <f>Sayfa2!R26</f>
        <v> </v>
      </c>
      <c r="O32" s="9" t="str">
        <f>Sayfa2!T26</f>
        <v> </v>
      </c>
      <c r="P32" s="10" t="str">
        <f>Sayfa2!U26</f>
        <v> </v>
      </c>
      <c r="Q32" s="10" t="str">
        <f>Sayfa2!V26</f>
        <v> </v>
      </c>
      <c r="R32" s="10" t="str">
        <f>Sayfa2!W26</f>
        <v> </v>
      </c>
      <c r="S32" s="13" t="str">
        <f>Sayfa2!X26</f>
        <v> </v>
      </c>
      <c r="T32" s="14" t="str">
        <f>Sayfa2!Z26</f>
        <v> </v>
      </c>
      <c r="U32" s="15" t="str">
        <f>Sayfa2!AA26</f>
        <v> </v>
      </c>
      <c r="V32" s="16" t="str">
        <f>Sayfa2!AC26</f>
        <v> </v>
      </c>
      <c r="W32" s="10" t="str">
        <f>Sayfa2!AD26</f>
        <v> </v>
      </c>
      <c r="X32" s="17" t="str">
        <f>Sayfa2!AE26</f>
        <v> </v>
      </c>
      <c r="Y32" s="31"/>
      <c r="Z32" s="21">
        <f>eokul!$G23</f>
        <v>0</v>
      </c>
    </row>
    <row r="33" spans="2:26" ht="15" customHeight="1" thickBot="1">
      <c r="B33" s="4">
        <v>23</v>
      </c>
      <c r="C33" s="5">
        <f>eokul!$A24</f>
        <v>0</v>
      </c>
      <c r="D33" s="8">
        <f>eokul!B24</f>
        <v>0</v>
      </c>
      <c r="E33" s="9" t="str">
        <f>Sayfa2!H27</f>
        <v> </v>
      </c>
      <c r="F33" s="10" t="str">
        <f>Sayfa2!I27</f>
        <v> </v>
      </c>
      <c r="G33" s="10" t="str">
        <f>Sayfa2!J27</f>
        <v> </v>
      </c>
      <c r="H33" s="10" t="str">
        <f>Sayfa2!K27</f>
        <v> </v>
      </c>
      <c r="I33" s="11" t="str">
        <f>Sayfa2!L27</f>
        <v> </v>
      </c>
      <c r="J33" s="9" t="str">
        <f>Sayfa2!N27</f>
        <v> </v>
      </c>
      <c r="K33" s="10" t="str">
        <f>Sayfa2!O27</f>
        <v> </v>
      </c>
      <c r="L33" s="10" t="str">
        <f>Sayfa2!P27</f>
        <v> </v>
      </c>
      <c r="M33" s="10" t="str">
        <f>Sayfa2!Q27</f>
        <v> </v>
      </c>
      <c r="N33" s="12" t="str">
        <f>Sayfa2!R27</f>
        <v> </v>
      </c>
      <c r="O33" s="9" t="str">
        <f>Sayfa2!T27</f>
        <v> </v>
      </c>
      <c r="P33" s="10" t="str">
        <f>Sayfa2!U27</f>
        <v> </v>
      </c>
      <c r="Q33" s="10" t="str">
        <f>Sayfa2!V27</f>
        <v> </v>
      </c>
      <c r="R33" s="10" t="str">
        <f>Sayfa2!W27</f>
        <v> </v>
      </c>
      <c r="S33" s="13" t="str">
        <f>Sayfa2!X27</f>
        <v> </v>
      </c>
      <c r="T33" s="14" t="str">
        <f>Sayfa2!Z27</f>
        <v> </v>
      </c>
      <c r="U33" s="15" t="str">
        <f>Sayfa2!AA27</f>
        <v> </v>
      </c>
      <c r="V33" s="16" t="str">
        <f>Sayfa2!AC27</f>
        <v> </v>
      </c>
      <c r="W33" s="10" t="str">
        <f>Sayfa2!AD27</f>
        <v> </v>
      </c>
      <c r="X33" s="17" t="str">
        <f>Sayfa2!AE27</f>
        <v> </v>
      </c>
      <c r="Y33" s="31"/>
      <c r="Z33" s="21">
        <f>eokul!$G24</f>
        <v>0</v>
      </c>
    </row>
    <row r="34" spans="2:26" ht="15.75" thickBot="1">
      <c r="B34" s="4">
        <v>24</v>
      </c>
      <c r="C34" s="5">
        <f>eokul!$A25</f>
        <v>0</v>
      </c>
      <c r="D34" s="8">
        <f>eokul!B25</f>
        <v>0</v>
      </c>
      <c r="E34" s="9" t="str">
        <f>Sayfa2!H28</f>
        <v> </v>
      </c>
      <c r="F34" s="10" t="str">
        <f>Sayfa2!I28</f>
        <v> </v>
      </c>
      <c r="G34" s="10" t="str">
        <f>Sayfa2!J28</f>
        <v> </v>
      </c>
      <c r="H34" s="10" t="str">
        <f>Sayfa2!K28</f>
        <v> </v>
      </c>
      <c r="I34" s="11" t="str">
        <f>Sayfa2!L28</f>
        <v> </v>
      </c>
      <c r="J34" s="9" t="str">
        <f>Sayfa2!N28</f>
        <v> </v>
      </c>
      <c r="K34" s="10" t="str">
        <f>Sayfa2!O28</f>
        <v> </v>
      </c>
      <c r="L34" s="10" t="str">
        <f>Sayfa2!P28</f>
        <v> </v>
      </c>
      <c r="M34" s="10" t="str">
        <f>Sayfa2!Q28</f>
        <v> </v>
      </c>
      <c r="N34" s="12" t="str">
        <f>Sayfa2!R28</f>
        <v> </v>
      </c>
      <c r="O34" s="9" t="str">
        <f>Sayfa2!T28</f>
        <v> </v>
      </c>
      <c r="P34" s="10" t="str">
        <f>Sayfa2!U28</f>
        <v> </v>
      </c>
      <c r="Q34" s="10" t="str">
        <f>Sayfa2!V28</f>
        <v> </v>
      </c>
      <c r="R34" s="10" t="str">
        <f>Sayfa2!W28</f>
        <v> </v>
      </c>
      <c r="S34" s="13" t="str">
        <f>Sayfa2!X28</f>
        <v> </v>
      </c>
      <c r="T34" s="14" t="str">
        <f>Sayfa2!Z28</f>
        <v> </v>
      </c>
      <c r="U34" s="15" t="str">
        <f>Sayfa2!AA28</f>
        <v> </v>
      </c>
      <c r="V34" s="16" t="str">
        <f>Sayfa2!AC28</f>
        <v> </v>
      </c>
      <c r="W34" s="10" t="str">
        <f>Sayfa2!AD28</f>
        <v> </v>
      </c>
      <c r="X34" s="17" t="str">
        <f>Sayfa2!AE28</f>
        <v> </v>
      </c>
      <c r="Z34" s="21">
        <f>eokul!$G25</f>
        <v>0</v>
      </c>
    </row>
    <row r="35" spans="2:26" ht="15.75" thickBot="1">
      <c r="B35" s="4">
        <v>25</v>
      </c>
      <c r="C35" s="5">
        <f>eokul!$A26</f>
        <v>0</v>
      </c>
      <c r="D35" s="8">
        <f>eokul!B26</f>
        <v>0</v>
      </c>
      <c r="E35" s="9" t="str">
        <f>Sayfa2!H29</f>
        <v> </v>
      </c>
      <c r="F35" s="10" t="str">
        <f>Sayfa2!I29</f>
        <v> </v>
      </c>
      <c r="G35" s="10" t="str">
        <f>Sayfa2!J29</f>
        <v> </v>
      </c>
      <c r="H35" s="10" t="str">
        <f>Sayfa2!K29</f>
        <v> </v>
      </c>
      <c r="I35" s="11" t="str">
        <f>Sayfa2!L29</f>
        <v> </v>
      </c>
      <c r="J35" s="9" t="str">
        <f>Sayfa2!N29</f>
        <v> </v>
      </c>
      <c r="K35" s="10" t="str">
        <f>Sayfa2!O29</f>
        <v> </v>
      </c>
      <c r="L35" s="10" t="str">
        <f>Sayfa2!P29</f>
        <v> </v>
      </c>
      <c r="M35" s="10" t="str">
        <f>Sayfa2!Q29</f>
        <v> </v>
      </c>
      <c r="N35" s="12" t="str">
        <f>Sayfa2!R29</f>
        <v> </v>
      </c>
      <c r="O35" s="9" t="str">
        <f>Sayfa2!T29</f>
        <v> </v>
      </c>
      <c r="P35" s="10" t="str">
        <f>Sayfa2!U29</f>
        <v> </v>
      </c>
      <c r="Q35" s="10" t="str">
        <f>Sayfa2!V29</f>
        <v> </v>
      </c>
      <c r="R35" s="10" t="str">
        <f>Sayfa2!W29</f>
        <v> </v>
      </c>
      <c r="S35" s="13" t="str">
        <f>Sayfa2!X29</f>
        <v> </v>
      </c>
      <c r="T35" s="14" t="str">
        <f>Sayfa2!Z29</f>
        <v> </v>
      </c>
      <c r="U35" s="15" t="str">
        <f>Sayfa2!AA29</f>
        <v> </v>
      </c>
      <c r="V35" s="16" t="str">
        <f>Sayfa2!AC29</f>
        <v> </v>
      </c>
      <c r="W35" s="10" t="str">
        <f>Sayfa2!AD29</f>
        <v> </v>
      </c>
      <c r="X35" s="17" t="str">
        <f>Sayfa2!AE29</f>
        <v> </v>
      </c>
      <c r="Z35" s="21">
        <f>eokul!$G26</f>
        <v>0</v>
      </c>
    </row>
    <row r="36" spans="2:26" ht="15.75" thickBot="1">
      <c r="B36" s="4">
        <v>26</v>
      </c>
      <c r="C36" s="5">
        <f>eokul!$A27</f>
        <v>0</v>
      </c>
      <c r="D36" s="8">
        <f>eokul!B27</f>
        <v>0</v>
      </c>
      <c r="E36" s="9" t="str">
        <f>Sayfa2!H30</f>
        <v> </v>
      </c>
      <c r="F36" s="10" t="str">
        <f>Sayfa2!I30</f>
        <v> </v>
      </c>
      <c r="G36" s="10" t="str">
        <f>Sayfa2!J30</f>
        <v> </v>
      </c>
      <c r="H36" s="10" t="str">
        <f>Sayfa2!K30</f>
        <v> </v>
      </c>
      <c r="I36" s="11" t="str">
        <f>Sayfa2!L30</f>
        <v> </v>
      </c>
      <c r="J36" s="9" t="str">
        <f>Sayfa2!N30</f>
        <v> </v>
      </c>
      <c r="K36" s="10" t="str">
        <f>Sayfa2!O30</f>
        <v> </v>
      </c>
      <c r="L36" s="10" t="str">
        <f>Sayfa2!P30</f>
        <v> </v>
      </c>
      <c r="M36" s="10" t="str">
        <f>Sayfa2!Q30</f>
        <v> </v>
      </c>
      <c r="N36" s="12" t="str">
        <f>Sayfa2!R30</f>
        <v> </v>
      </c>
      <c r="O36" s="9" t="str">
        <f>Sayfa2!T30</f>
        <v> </v>
      </c>
      <c r="P36" s="10" t="str">
        <f>Sayfa2!U30</f>
        <v> </v>
      </c>
      <c r="Q36" s="10" t="str">
        <f>Sayfa2!V30</f>
        <v> </v>
      </c>
      <c r="R36" s="10" t="str">
        <f>Sayfa2!W30</f>
        <v> </v>
      </c>
      <c r="S36" s="13" t="str">
        <f>Sayfa2!X30</f>
        <v> </v>
      </c>
      <c r="T36" s="14" t="str">
        <f>Sayfa2!Z30</f>
        <v> </v>
      </c>
      <c r="U36" s="15" t="str">
        <f>Sayfa2!AA30</f>
        <v> </v>
      </c>
      <c r="V36" s="16" t="str">
        <f>Sayfa2!AC30</f>
        <v> </v>
      </c>
      <c r="W36" s="10" t="str">
        <f>Sayfa2!AD30</f>
        <v> </v>
      </c>
      <c r="X36" s="17" t="str">
        <f>Sayfa2!AE30</f>
        <v> </v>
      </c>
      <c r="Z36" s="21">
        <f>eokul!$G27</f>
        <v>0</v>
      </c>
    </row>
    <row r="37" spans="2:26" ht="15.75" thickBot="1">
      <c r="B37" s="4">
        <v>27</v>
      </c>
      <c r="C37" s="5">
        <f>eokul!$A28</f>
        <v>0</v>
      </c>
      <c r="D37" s="8">
        <f>eokul!B28</f>
        <v>0</v>
      </c>
      <c r="E37" s="9" t="str">
        <f>Sayfa2!H31</f>
        <v> </v>
      </c>
      <c r="F37" s="10" t="str">
        <f>Sayfa2!I31</f>
        <v> </v>
      </c>
      <c r="G37" s="10" t="str">
        <f>Sayfa2!J31</f>
        <v> </v>
      </c>
      <c r="H37" s="10" t="str">
        <f>Sayfa2!K31</f>
        <v> </v>
      </c>
      <c r="I37" s="11" t="str">
        <f>Sayfa2!L31</f>
        <v> </v>
      </c>
      <c r="J37" s="9" t="str">
        <f>Sayfa2!N31</f>
        <v> </v>
      </c>
      <c r="K37" s="10" t="str">
        <f>Sayfa2!O31</f>
        <v> </v>
      </c>
      <c r="L37" s="10" t="str">
        <f>Sayfa2!P31</f>
        <v> </v>
      </c>
      <c r="M37" s="10" t="str">
        <f>Sayfa2!Q31</f>
        <v> </v>
      </c>
      <c r="N37" s="12" t="str">
        <f>Sayfa2!R31</f>
        <v> </v>
      </c>
      <c r="O37" s="9" t="str">
        <f>Sayfa2!T31</f>
        <v> </v>
      </c>
      <c r="P37" s="10" t="str">
        <f>Sayfa2!U31</f>
        <v> </v>
      </c>
      <c r="Q37" s="10" t="str">
        <f>Sayfa2!V31</f>
        <v> </v>
      </c>
      <c r="R37" s="10" t="str">
        <f>Sayfa2!W31</f>
        <v> </v>
      </c>
      <c r="S37" s="13" t="str">
        <f>Sayfa2!X31</f>
        <v> </v>
      </c>
      <c r="T37" s="14" t="str">
        <f>Sayfa2!Z31</f>
        <v> </v>
      </c>
      <c r="U37" s="15" t="str">
        <f>Sayfa2!AA31</f>
        <v> </v>
      </c>
      <c r="V37" s="16" t="str">
        <f>Sayfa2!AC31</f>
        <v> </v>
      </c>
      <c r="W37" s="10" t="str">
        <f>Sayfa2!AD31</f>
        <v> </v>
      </c>
      <c r="X37" s="17" t="str">
        <f>Sayfa2!AE31</f>
        <v> </v>
      </c>
      <c r="Z37" s="21">
        <f>eokul!$G28</f>
        <v>0</v>
      </c>
    </row>
    <row r="38" spans="2:26" ht="15.75" thickBot="1">
      <c r="B38" s="4">
        <v>28</v>
      </c>
      <c r="C38" s="5">
        <f>eokul!$A29</f>
        <v>0</v>
      </c>
      <c r="D38" s="8">
        <f>eokul!B29</f>
        <v>0</v>
      </c>
      <c r="E38" s="9" t="str">
        <f>Sayfa2!H32</f>
        <v> </v>
      </c>
      <c r="F38" s="10" t="str">
        <f>Sayfa2!I32</f>
        <v> </v>
      </c>
      <c r="G38" s="10" t="str">
        <f>Sayfa2!J32</f>
        <v> </v>
      </c>
      <c r="H38" s="10" t="str">
        <f>Sayfa2!K32</f>
        <v> </v>
      </c>
      <c r="I38" s="11" t="str">
        <f>Sayfa2!L32</f>
        <v> </v>
      </c>
      <c r="J38" s="9" t="str">
        <f>Sayfa2!N32</f>
        <v> </v>
      </c>
      <c r="K38" s="10" t="str">
        <f>Sayfa2!O32</f>
        <v> </v>
      </c>
      <c r="L38" s="10" t="str">
        <f>Sayfa2!P32</f>
        <v> </v>
      </c>
      <c r="M38" s="10" t="str">
        <f>Sayfa2!Q32</f>
        <v> </v>
      </c>
      <c r="N38" s="12" t="str">
        <f>Sayfa2!R32</f>
        <v> </v>
      </c>
      <c r="O38" s="9" t="str">
        <f>Sayfa2!T32</f>
        <v> </v>
      </c>
      <c r="P38" s="10" t="str">
        <f>Sayfa2!U32</f>
        <v> </v>
      </c>
      <c r="Q38" s="10" t="str">
        <f>Sayfa2!V32</f>
        <v> </v>
      </c>
      <c r="R38" s="10" t="str">
        <f>Sayfa2!W32</f>
        <v> </v>
      </c>
      <c r="S38" s="13" t="str">
        <f>Sayfa2!X32</f>
        <v> </v>
      </c>
      <c r="T38" s="14" t="str">
        <f>Sayfa2!Z32</f>
        <v> </v>
      </c>
      <c r="U38" s="15" t="str">
        <f>Sayfa2!AA32</f>
        <v> </v>
      </c>
      <c r="V38" s="16" t="str">
        <f>Sayfa2!AC32</f>
        <v> </v>
      </c>
      <c r="W38" s="10" t="str">
        <f>Sayfa2!AD32</f>
        <v> </v>
      </c>
      <c r="X38" s="17" t="str">
        <f>Sayfa2!AE32</f>
        <v> </v>
      </c>
      <c r="Z38" s="21">
        <f>eokul!$G29</f>
        <v>0</v>
      </c>
    </row>
    <row r="39" spans="2:26" ht="15.75" thickBot="1">
      <c r="B39" s="4">
        <v>29</v>
      </c>
      <c r="C39" s="5">
        <f>eokul!$A30</f>
        <v>0</v>
      </c>
      <c r="D39" s="8">
        <f>eokul!B30</f>
        <v>0</v>
      </c>
      <c r="E39" s="9" t="str">
        <f>Sayfa2!H33</f>
        <v> </v>
      </c>
      <c r="F39" s="10" t="str">
        <f>Sayfa2!I33</f>
        <v> </v>
      </c>
      <c r="G39" s="10" t="str">
        <f>Sayfa2!J33</f>
        <v> </v>
      </c>
      <c r="H39" s="10" t="str">
        <f>Sayfa2!K33</f>
        <v> </v>
      </c>
      <c r="I39" s="11" t="str">
        <f>Sayfa2!L33</f>
        <v> </v>
      </c>
      <c r="J39" s="9" t="str">
        <f>Sayfa2!N33</f>
        <v> </v>
      </c>
      <c r="K39" s="10" t="str">
        <f>Sayfa2!O33</f>
        <v> </v>
      </c>
      <c r="L39" s="10" t="str">
        <f>Sayfa2!P33</f>
        <v> </v>
      </c>
      <c r="M39" s="10" t="str">
        <f>Sayfa2!Q33</f>
        <v> </v>
      </c>
      <c r="N39" s="12" t="str">
        <f>Sayfa2!R33</f>
        <v> </v>
      </c>
      <c r="O39" s="9" t="str">
        <f>Sayfa2!T33</f>
        <v> </v>
      </c>
      <c r="P39" s="10" t="str">
        <f>Sayfa2!U33</f>
        <v> </v>
      </c>
      <c r="Q39" s="10" t="str">
        <f>Sayfa2!V33</f>
        <v> </v>
      </c>
      <c r="R39" s="10" t="str">
        <f>Sayfa2!W33</f>
        <v> </v>
      </c>
      <c r="S39" s="13" t="str">
        <f>Sayfa2!X33</f>
        <v> </v>
      </c>
      <c r="T39" s="14" t="str">
        <f>Sayfa2!Z33</f>
        <v> </v>
      </c>
      <c r="U39" s="15" t="str">
        <f>Sayfa2!AA33</f>
        <v> </v>
      </c>
      <c r="V39" s="16" t="str">
        <f>Sayfa2!AC33</f>
        <v> </v>
      </c>
      <c r="W39" s="10" t="str">
        <f>Sayfa2!AD33</f>
        <v> </v>
      </c>
      <c r="X39" s="17" t="str">
        <f>Sayfa2!AE33</f>
        <v> </v>
      </c>
      <c r="Z39" s="21">
        <f>eokul!$G30</f>
        <v>0</v>
      </c>
    </row>
    <row r="40" spans="2:26" ht="15.75" thickBot="1">
      <c r="B40" s="4">
        <v>30</v>
      </c>
      <c r="C40" s="5">
        <f>eokul!$A31</f>
        <v>0</v>
      </c>
      <c r="D40" s="8">
        <f>eokul!B31</f>
        <v>0</v>
      </c>
      <c r="E40" s="9" t="str">
        <f>Sayfa2!H34</f>
        <v> </v>
      </c>
      <c r="F40" s="10" t="str">
        <f>Sayfa2!I34</f>
        <v> </v>
      </c>
      <c r="G40" s="10" t="str">
        <f>Sayfa2!J34</f>
        <v> </v>
      </c>
      <c r="H40" s="10" t="str">
        <f>Sayfa2!K34</f>
        <v> </v>
      </c>
      <c r="I40" s="11" t="str">
        <f>Sayfa2!L34</f>
        <v> </v>
      </c>
      <c r="J40" s="9" t="str">
        <f>Sayfa2!N34</f>
        <v> </v>
      </c>
      <c r="K40" s="10" t="str">
        <f>Sayfa2!O34</f>
        <v> </v>
      </c>
      <c r="L40" s="10" t="str">
        <f>Sayfa2!P34</f>
        <v> </v>
      </c>
      <c r="M40" s="10" t="str">
        <f>Sayfa2!Q34</f>
        <v> </v>
      </c>
      <c r="N40" s="12" t="str">
        <f>Sayfa2!R34</f>
        <v> </v>
      </c>
      <c r="O40" s="9" t="str">
        <f>Sayfa2!T34</f>
        <v> </v>
      </c>
      <c r="P40" s="10" t="str">
        <f>Sayfa2!U34</f>
        <v> </v>
      </c>
      <c r="Q40" s="10" t="str">
        <f>Sayfa2!V34</f>
        <v> </v>
      </c>
      <c r="R40" s="10" t="str">
        <f>Sayfa2!W34</f>
        <v> </v>
      </c>
      <c r="S40" s="13" t="str">
        <f>Sayfa2!X34</f>
        <v> </v>
      </c>
      <c r="T40" s="14" t="str">
        <f>Sayfa2!Z34</f>
        <v> </v>
      </c>
      <c r="U40" s="15" t="str">
        <f>Sayfa2!AA34</f>
        <v> </v>
      </c>
      <c r="V40" s="16" t="str">
        <f>Sayfa2!AC34</f>
        <v> </v>
      </c>
      <c r="W40" s="10" t="str">
        <f>Sayfa2!AD34</f>
        <v> </v>
      </c>
      <c r="X40" s="17" t="str">
        <f>Sayfa2!AE34</f>
        <v> </v>
      </c>
      <c r="Z40" s="21">
        <f>eokul!$G31</f>
        <v>0</v>
      </c>
    </row>
    <row r="41" spans="2:26" ht="15.75" thickBot="1">
      <c r="B41" s="4">
        <v>31</v>
      </c>
      <c r="C41" s="5">
        <f>eokul!$A32</f>
        <v>0</v>
      </c>
      <c r="D41" s="8">
        <f>eokul!B32</f>
        <v>0</v>
      </c>
      <c r="E41" s="9" t="str">
        <f>Sayfa2!H35</f>
        <v> </v>
      </c>
      <c r="F41" s="10" t="str">
        <f>Sayfa2!I35</f>
        <v> </v>
      </c>
      <c r="G41" s="10" t="str">
        <f>Sayfa2!J35</f>
        <v> </v>
      </c>
      <c r="H41" s="10" t="str">
        <f>Sayfa2!K35</f>
        <v> </v>
      </c>
      <c r="I41" s="11" t="str">
        <f>Sayfa2!L35</f>
        <v> </v>
      </c>
      <c r="J41" s="9" t="str">
        <f>Sayfa2!N35</f>
        <v> </v>
      </c>
      <c r="K41" s="10" t="str">
        <f>Sayfa2!O35</f>
        <v> </v>
      </c>
      <c r="L41" s="10" t="str">
        <f>Sayfa2!P35</f>
        <v> </v>
      </c>
      <c r="M41" s="10" t="str">
        <f>Sayfa2!Q35</f>
        <v> </v>
      </c>
      <c r="N41" s="12" t="str">
        <f>Sayfa2!R35</f>
        <v> </v>
      </c>
      <c r="O41" s="9" t="str">
        <f>Sayfa2!T35</f>
        <v> </v>
      </c>
      <c r="P41" s="10" t="str">
        <f>Sayfa2!U35</f>
        <v> </v>
      </c>
      <c r="Q41" s="10" t="str">
        <f>Sayfa2!V35</f>
        <v> </v>
      </c>
      <c r="R41" s="10" t="str">
        <f>Sayfa2!W35</f>
        <v> </v>
      </c>
      <c r="S41" s="13" t="str">
        <f>Sayfa2!X35</f>
        <v> </v>
      </c>
      <c r="T41" s="14" t="str">
        <f>Sayfa2!Z35</f>
        <v> </v>
      </c>
      <c r="U41" s="15" t="str">
        <f>Sayfa2!AA35</f>
        <v> </v>
      </c>
      <c r="V41" s="16" t="str">
        <f>Sayfa2!AC35</f>
        <v> </v>
      </c>
      <c r="W41" s="10" t="str">
        <f>Sayfa2!AD35</f>
        <v> </v>
      </c>
      <c r="X41" s="17" t="str">
        <f>Sayfa2!AE35</f>
        <v> </v>
      </c>
      <c r="Z41" s="21">
        <f>eokul!$G32</f>
        <v>0</v>
      </c>
    </row>
    <row r="42" spans="2:26" ht="15.75" thickBot="1">
      <c r="B42" s="4">
        <v>32</v>
      </c>
      <c r="C42" s="5">
        <f>eokul!$A33</f>
        <v>0</v>
      </c>
      <c r="D42" s="8">
        <f>eokul!B33</f>
        <v>0</v>
      </c>
      <c r="E42" s="9" t="str">
        <f>Sayfa2!H36</f>
        <v> </v>
      </c>
      <c r="F42" s="10" t="str">
        <f>Sayfa2!I36</f>
        <v> </v>
      </c>
      <c r="G42" s="10" t="str">
        <f>Sayfa2!J36</f>
        <v> </v>
      </c>
      <c r="H42" s="10" t="str">
        <f>Sayfa2!K36</f>
        <v> </v>
      </c>
      <c r="I42" s="11" t="str">
        <f>Sayfa2!L36</f>
        <v> </v>
      </c>
      <c r="J42" s="9" t="str">
        <f>Sayfa2!N36</f>
        <v> </v>
      </c>
      <c r="K42" s="10" t="str">
        <f>Sayfa2!O36</f>
        <v> </v>
      </c>
      <c r="L42" s="10" t="str">
        <f>Sayfa2!P36</f>
        <v> </v>
      </c>
      <c r="M42" s="10" t="str">
        <f>Sayfa2!Q36</f>
        <v> </v>
      </c>
      <c r="N42" s="12" t="str">
        <f>Sayfa2!R36</f>
        <v> </v>
      </c>
      <c r="O42" s="9" t="str">
        <f>Sayfa2!T36</f>
        <v> </v>
      </c>
      <c r="P42" s="10" t="str">
        <f>Sayfa2!U36</f>
        <v> </v>
      </c>
      <c r="Q42" s="10" t="str">
        <f>Sayfa2!V36</f>
        <v> </v>
      </c>
      <c r="R42" s="10" t="str">
        <f>Sayfa2!W36</f>
        <v> </v>
      </c>
      <c r="S42" s="13" t="str">
        <f>Sayfa2!X36</f>
        <v> </v>
      </c>
      <c r="T42" s="14" t="str">
        <f>Sayfa2!Z36</f>
        <v> </v>
      </c>
      <c r="U42" s="15" t="str">
        <f>Sayfa2!AA36</f>
        <v> </v>
      </c>
      <c r="V42" s="16" t="str">
        <f>Sayfa2!AC36</f>
        <v> </v>
      </c>
      <c r="W42" s="10" t="str">
        <f>Sayfa2!AD36</f>
        <v> </v>
      </c>
      <c r="X42" s="17" t="str">
        <f>Sayfa2!AE36</f>
        <v> </v>
      </c>
      <c r="Z42" s="21">
        <f>eokul!$G33</f>
        <v>0</v>
      </c>
    </row>
    <row r="43" spans="2:26" ht="15.75" thickBot="1">
      <c r="B43" s="4">
        <v>33</v>
      </c>
      <c r="C43" s="5">
        <f>eokul!$A34</f>
        <v>0</v>
      </c>
      <c r="D43" s="8">
        <f>eokul!B34</f>
        <v>0</v>
      </c>
      <c r="E43" s="9" t="str">
        <f>Sayfa2!H37</f>
        <v> </v>
      </c>
      <c r="F43" s="10" t="str">
        <f>Sayfa2!I37</f>
        <v> </v>
      </c>
      <c r="G43" s="10" t="str">
        <f>Sayfa2!J37</f>
        <v> </v>
      </c>
      <c r="H43" s="10" t="str">
        <f>Sayfa2!K37</f>
        <v> </v>
      </c>
      <c r="I43" s="11" t="str">
        <f>Sayfa2!L37</f>
        <v> </v>
      </c>
      <c r="J43" s="9" t="str">
        <f>Sayfa2!N37</f>
        <v> </v>
      </c>
      <c r="K43" s="10" t="str">
        <f>Sayfa2!O37</f>
        <v> </v>
      </c>
      <c r="L43" s="10" t="str">
        <f>Sayfa2!P37</f>
        <v> </v>
      </c>
      <c r="M43" s="10" t="str">
        <f>Sayfa2!Q37</f>
        <v> </v>
      </c>
      <c r="N43" s="12" t="str">
        <f>Sayfa2!R37</f>
        <v> </v>
      </c>
      <c r="O43" s="9" t="str">
        <f>Sayfa2!T37</f>
        <v> </v>
      </c>
      <c r="P43" s="10" t="str">
        <f>Sayfa2!U37</f>
        <v> </v>
      </c>
      <c r="Q43" s="10" t="str">
        <f>Sayfa2!V37</f>
        <v> </v>
      </c>
      <c r="R43" s="10" t="str">
        <f>Sayfa2!W37</f>
        <v> </v>
      </c>
      <c r="S43" s="13" t="str">
        <f>Sayfa2!X37</f>
        <v> </v>
      </c>
      <c r="T43" s="14" t="str">
        <f>Sayfa2!Z37</f>
        <v> </v>
      </c>
      <c r="U43" s="15" t="str">
        <f>Sayfa2!AA37</f>
        <v> </v>
      </c>
      <c r="V43" s="16" t="str">
        <f>Sayfa2!AC37</f>
        <v> </v>
      </c>
      <c r="W43" s="10" t="str">
        <f>Sayfa2!AD37</f>
        <v> </v>
      </c>
      <c r="X43" s="17" t="str">
        <f>Sayfa2!AE37</f>
        <v> </v>
      </c>
      <c r="Z43" s="21">
        <f>eokul!$G34</f>
        <v>0</v>
      </c>
    </row>
    <row r="44" spans="2:26" ht="15.75" thickBot="1">
      <c r="B44" s="4">
        <v>34</v>
      </c>
      <c r="C44" s="5">
        <f>eokul!$A35</f>
        <v>0</v>
      </c>
      <c r="D44" s="8">
        <f>eokul!B35</f>
        <v>0</v>
      </c>
      <c r="E44" s="9" t="str">
        <f>Sayfa2!H38</f>
        <v> </v>
      </c>
      <c r="F44" s="10" t="str">
        <f>Sayfa2!I38</f>
        <v> </v>
      </c>
      <c r="G44" s="10" t="str">
        <f>Sayfa2!J38</f>
        <v> </v>
      </c>
      <c r="H44" s="10" t="str">
        <f>Sayfa2!K38</f>
        <v> </v>
      </c>
      <c r="I44" s="11" t="str">
        <f>Sayfa2!L38</f>
        <v> </v>
      </c>
      <c r="J44" s="9" t="str">
        <f>Sayfa2!N38</f>
        <v> </v>
      </c>
      <c r="K44" s="10" t="str">
        <f>Sayfa2!O38</f>
        <v> </v>
      </c>
      <c r="L44" s="10" t="str">
        <f>Sayfa2!P38</f>
        <v> </v>
      </c>
      <c r="M44" s="10" t="str">
        <f>Sayfa2!Q38</f>
        <v> </v>
      </c>
      <c r="N44" s="12" t="str">
        <f>Sayfa2!R38</f>
        <v> </v>
      </c>
      <c r="O44" s="9" t="str">
        <f>Sayfa2!T38</f>
        <v> </v>
      </c>
      <c r="P44" s="10" t="str">
        <f>Sayfa2!U38</f>
        <v> </v>
      </c>
      <c r="Q44" s="10" t="str">
        <f>Sayfa2!V38</f>
        <v> </v>
      </c>
      <c r="R44" s="10" t="str">
        <f>Sayfa2!W38</f>
        <v> </v>
      </c>
      <c r="S44" s="13" t="str">
        <f>Sayfa2!X38</f>
        <v> </v>
      </c>
      <c r="T44" s="14" t="str">
        <f>Sayfa2!Z38</f>
        <v> </v>
      </c>
      <c r="U44" s="15" t="str">
        <f>Sayfa2!AA38</f>
        <v> </v>
      </c>
      <c r="V44" s="16" t="str">
        <f>Sayfa2!AC38</f>
        <v> </v>
      </c>
      <c r="W44" s="10" t="str">
        <f>Sayfa2!AD38</f>
        <v> </v>
      </c>
      <c r="X44" s="17" t="str">
        <f>Sayfa2!AE38</f>
        <v> </v>
      </c>
      <c r="Z44" s="21">
        <f>eokul!$G35</f>
        <v>0</v>
      </c>
    </row>
    <row r="45" spans="2:26" ht="15.75" thickBot="1">
      <c r="B45" s="4">
        <v>35</v>
      </c>
      <c r="C45" s="5">
        <f>eokul!$A36</f>
        <v>0</v>
      </c>
      <c r="D45" s="8">
        <f>eokul!B36</f>
        <v>0</v>
      </c>
      <c r="E45" s="9" t="str">
        <f>Sayfa2!H39</f>
        <v> </v>
      </c>
      <c r="F45" s="10" t="str">
        <f>Sayfa2!I39</f>
        <v> </v>
      </c>
      <c r="G45" s="10" t="str">
        <f>Sayfa2!J39</f>
        <v> </v>
      </c>
      <c r="H45" s="10" t="str">
        <f>Sayfa2!K39</f>
        <v> </v>
      </c>
      <c r="I45" s="11" t="str">
        <f>Sayfa2!L39</f>
        <v> </v>
      </c>
      <c r="J45" s="9" t="str">
        <f>Sayfa2!N39</f>
        <v> </v>
      </c>
      <c r="K45" s="10" t="str">
        <f>Sayfa2!O39</f>
        <v> </v>
      </c>
      <c r="L45" s="10" t="str">
        <f>Sayfa2!P39</f>
        <v> </v>
      </c>
      <c r="M45" s="10" t="str">
        <f>Sayfa2!Q39</f>
        <v> </v>
      </c>
      <c r="N45" s="12" t="str">
        <f>Sayfa2!R39</f>
        <v> </v>
      </c>
      <c r="O45" s="9" t="str">
        <f>Sayfa2!T39</f>
        <v> </v>
      </c>
      <c r="P45" s="10" t="str">
        <f>Sayfa2!U39</f>
        <v> </v>
      </c>
      <c r="Q45" s="10" t="str">
        <f>Sayfa2!V39</f>
        <v> </v>
      </c>
      <c r="R45" s="10" t="str">
        <f>Sayfa2!W39</f>
        <v> </v>
      </c>
      <c r="S45" s="13" t="str">
        <f>Sayfa2!X39</f>
        <v> </v>
      </c>
      <c r="T45" s="14" t="str">
        <f>Sayfa2!Z39</f>
        <v> </v>
      </c>
      <c r="U45" s="15" t="str">
        <f>Sayfa2!AA39</f>
        <v> </v>
      </c>
      <c r="V45" s="16" t="str">
        <f>Sayfa2!AC39</f>
        <v> </v>
      </c>
      <c r="W45" s="10" t="str">
        <f>Sayfa2!AD39</f>
        <v> </v>
      </c>
      <c r="X45" s="17" t="str">
        <f>Sayfa2!AE39</f>
        <v> </v>
      </c>
      <c r="Z45" s="21">
        <f>eokul!$G36</f>
        <v>0</v>
      </c>
    </row>
    <row r="46" spans="2:26" ht="15.75" thickBot="1">
      <c r="B46" s="4">
        <v>36</v>
      </c>
      <c r="C46" s="5">
        <f>eokul!$A37</f>
        <v>0</v>
      </c>
      <c r="D46" s="8">
        <f>eokul!B37</f>
        <v>0</v>
      </c>
      <c r="E46" s="9" t="str">
        <f>Sayfa2!H40</f>
        <v> </v>
      </c>
      <c r="F46" s="10" t="str">
        <f>Sayfa2!I40</f>
        <v> </v>
      </c>
      <c r="G46" s="10" t="str">
        <f>Sayfa2!J40</f>
        <v> </v>
      </c>
      <c r="H46" s="10" t="str">
        <f>Sayfa2!K40</f>
        <v> </v>
      </c>
      <c r="I46" s="11" t="str">
        <f>Sayfa2!L40</f>
        <v> </v>
      </c>
      <c r="J46" s="9" t="str">
        <f>Sayfa2!N40</f>
        <v> </v>
      </c>
      <c r="K46" s="10" t="str">
        <f>Sayfa2!O40</f>
        <v> </v>
      </c>
      <c r="L46" s="10" t="str">
        <f>Sayfa2!P40</f>
        <v> </v>
      </c>
      <c r="M46" s="10" t="str">
        <f>Sayfa2!Q40</f>
        <v> </v>
      </c>
      <c r="N46" s="12" t="str">
        <f>Sayfa2!R40</f>
        <v> </v>
      </c>
      <c r="O46" s="9" t="str">
        <f>Sayfa2!T40</f>
        <v> </v>
      </c>
      <c r="P46" s="10" t="str">
        <f>Sayfa2!U40</f>
        <v> </v>
      </c>
      <c r="Q46" s="10" t="str">
        <f>Sayfa2!V40</f>
        <v> </v>
      </c>
      <c r="R46" s="10" t="str">
        <f>Sayfa2!W40</f>
        <v> </v>
      </c>
      <c r="S46" s="13" t="str">
        <f>Sayfa2!X40</f>
        <v> </v>
      </c>
      <c r="T46" s="14" t="str">
        <f>Sayfa2!Z40</f>
        <v> </v>
      </c>
      <c r="U46" s="15" t="str">
        <f>Sayfa2!AA40</f>
        <v> </v>
      </c>
      <c r="V46" s="16" t="str">
        <f>Sayfa2!AC40</f>
        <v> </v>
      </c>
      <c r="W46" s="10" t="str">
        <f>Sayfa2!AD40</f>
        <v> </v>
      </c>
      <c r="X46" s="17" t="str">
        <f>Sayfa2!AE40</f>
        <v> </v>
      </c>
      <c r="Z46" s="21">
        <f>eokul!$G37</f>
        <v>0</v>
      </c>
    </row>
    <row r="47" spans="2:26" ht="15.75" thickBot="1">
      <c r="B47" s="4">
        <v>37</v>
      </c>
      <c r="C47" s="5">
        <f>eokul!$A38</f>
        <v>0</v>
      </c>
      <c r="D47" s="8">
        <f>eokul!B38</f>
        <v>0</v>
      </c>
      <c r="E47" s="9" t="str">
        <f>Sayfa2!H41</f>
        <v> </v>
      </c>
      <c r="F47" s="10" t="str">
        <f>Sayfa2!I41</f>
        <v> </v>
      </c>
      <c r="G47" s="10" t="str">
        <f>Sayfa2!J41</f>
        <v> </v>
      </c>
      <c r="H47" s="10" t="str">
        <f>Sayfa2!K41</f>
        <v> </v>
      </c>
      <c r="I47" s="11" t="str">
        <f>Sayfa2!L41</f>
        <v> </v>
      </c>
      <c r="J47" s="9" t="str">
        <f>Sayfa2!N41</f>
        <v> </v>
      </c>
      <c r="K47" s="10" t="str">
        <f>Sayfa2!O41</f>
        <v> </v>
      </c>
      <c r="L47" s="10" t="str">
        <f>Sayfa2!P41</f>
        <v> </v>
      </c>
      <c r="M47" s="10" t="str">
        <f>Sayfa2!Q41</f>
        <v> </v>
      </c>
      <c r="N47" s="12" t="str">
        <f>Sayfa2!R41</f>
        <v> </v>
      </c>
      <c r="O47" s="9" t="str">
        <f>Sayfa2!T41</f>
        <v> </v>
      </c>
      <c r="P47" s="10" t="str">
        <f>Sayfa2!U41</f>
        <v> </v>
      </c>
      <c r="Q47" s="10" t="str">
        <f>Sayfa2!V41</f>
        <v> </v>
      </c>
      <c r="R47" s="10" t="str">
        <f>Sayfa2!W41</f>
        <v> </v>
      </c>
      <c r="S47" s="13" t="str">
        <f>Sayfa2!X41</f>
        <v> </v>
      </c>
      <c r="T47" s="14" t="str">
        <f>Sayfa2!Z41</f>
        <v> </v>
      </c>
      <c r="U47" s="15" t="str">
        <f>Sayfa2!AA41</f>
        <v> </v>
      </c>
      <c r="V47" s="16" t="str">
        <f>Sayfa2!AC41</f>
        <v> </v>
      </c>
      <c r="W47" s="10" t="str">
        <f>Sayfa2!AD41</f>
        <v> </v>
      </c>
      <c r="X47" s="17" t="str">
        <f>Sayfa2!AE41</f>
        <v> </v>
      </c>
      <c r="Z47" s="21">
        <f>eokul!$G38</f>
        <v>0</v>
      </c>
    </row>
    <row r="48" spans="2:26" ht="15.75" thickBot="1">
      <c r="B48" s="4">
        <v>38</v>
      </c>
      <c r="C48" s="5">
        <f>eokul!$A39</f>
        <v>0</v>
      </c>
      <c r="D48" s="8">
        <f>eokul!B39</f>
        <v>0</v>
      </c>
      <c r="E48" s="9" t="str">
        <f>Sayfa2!H42</f>
        <v> </v>
      </c>
      <c r="F48" s="10" t="str">
        <f>Sayfa2!I42</f>
        <v> </v>
      </c>
      <c r="G48" s="10" t="str">
        <f>Sayfa2!J42</f>
        <v> </v>
      </c>
      <c r="H48" s="10" t="str">
        <f>Sayfa2!K42</f>
        <v> </v>
      </c>
      <c r="I48" s="11" t="str">
        <f>Sayfa2!L42</f>
        <v> </v>
      </c>
      <c r="J48" s="9" t="str">
        <f>Sayfa2!N42</f>
        <v> </v>
      </c>
      <c r="K48" s="10" t="str">
        <f>Sayfa2!O42</f>
        <v> </v>
      </c>
      <c r="L48" s="10" t="str">
        <f>Sayfa2!P42</f>
        <v> </v>
      </c>
      <c r="M48" s="10" t="str">
        <f>Sayfa2!Q42</f>
        <v> </v>
      </c>
      <c r="N48" s="12" t="str">
        <f>Sayfa2!R42</f>
        <v> </v>
      </c>
      <c r="O48" s="9" t="str">
        <f>Sayfa2!T42</f>
        <v> </v>
      </c>
      <c r="P48" s="10" t="str">
        <f>Sayfa2!U42</f>
        <v> </v>
      </c>
      <c r="Q48" s="10" t="str">
        <f>Sayfa2!V42</f>
        <v> </v>
      </c>
      <c r="R48" s="10" t="str">
        <f>Sayfa2!W42</f>
        <v> </v>
      </c>
      <c r="S48" s="13" t="str">
        <f>Sayfa2!X42</f>
        <v> </v>
      </c>
      <c r="T48" s="14" t="str">
        <f>Sayfa2!Z42</f>
        <v> </v>
      </c>
      <c r="U48" s="15" t="str">
        <f>Sayfa2!AA42</f>
        <v> </v>
      </c>
      <c r="V48" s="16" t="str">
        <f>Sayfa2!AC42</f>
        <v> </v>
      </c>
      <c r="W48" s="10" t="str">
        <f>Sayfa2!AD42</f>
        <v> </v>
      </c>
      <c r="X48" s="17" t="str">
        <f>Sayfa2!AE42</f>
        <v> </v>
      </c>
      <c r="Z48" s="21">
        <f>eokul!$G39</f>
        <v>0</v>
      </c>
    </row>
    <row r="49" spans="2:26" ht="15.75" thickBot="1">
      <c r="B49" s="4">
        <v>39</v>
      </c>
      <c r="C49" s="5">
        <f>eokul!$A40</f>
        <v>0</v>
      </c>
      <c r="D49" s="8">
        <f>eokul!B40</f>
        <v>0</v>
      </c>
      <c r="E49" s="9" t="str">
        <f>Sayfa2!H43</f>
        <v> </v>
      </c>
      <c r="F49" s="10" t="str">
        <f>Sayfa2!I43</f>
        <v> </v>
      </c>
      <c r="G49" s="10" t="str">
        <f>Sayfa2!J43</f>
        <v> </v>
      </c>
      <c r="H49" s="10" t="str">
        <f>Sayfa2!K43</f>
        <v> </v>
      </c>
      <c r="I49" s="11" t="str">
        <f>Sayfa2!L43</f>
        <v> </v>
      </c>
      <c r="J49" s="9" t="str">
        <f>Sayfa2!N43</f>
        <v> </v>
      </c>
      <c r="K49" s="10" t="str">
        <f>Sayfa2!O43</f>
        <v> </v>
      </c>
      <c r="L49" s="10" t="str">
        <f>Sayfa2!P43</f>
        <v> </v>
      </c>
      <c r="M49" s="10" t="str">
        <f>Sayfa2!Q43</f>
        <v> </v>
      </c>
      <c r="N49" s="12" t="str">
        <f>Sayfa2!R43</f>
        <v> </v>
      </c>
      <c r="O49" s="9" t="str">
        <f>Sayfa2!T43</f>
        <v> </v>
      </c>
      <c r="P49" s="10" t="str">
        <f>Sayfa2!U43</f>
        <v> </v>
      </c>
      <c r="Q49" s="10" t="str">
        <f>Sayfa2!V43</f>
        <v> </v>
      </c>
      <c r="R49" s="10" t="str">
        <f>Sayfa2!W43</f>
        <v> </v>
      </c>
      <c r="S49" s="13" t="str">
        <f>Sayfa2!X43</f>
        <v> </v>
      </c>
      <c r="T49" s="14" t="str">
        <f>Sayfa2!Z43</f>
        <v> </v>
      </c>
      <c r="U49" s="15" t="str">
        <f>Sayfa2!AA43</f>
        <v> </v>
      </c>
      <c r="V49" s="16" t="str">
        <f>Sayfa2!AC43</f>
        <v> </v>
      </c>
      <c r="W49" s="10" t="str">
        <f>Sayfa2!AD43</f>
        <v> </v>
      </c>
      <c r="X49" s="17" t="str">
        <f>Sayfa2!AE43</f>
        <v> </v>
      </c>
      <c r="Z49" s="21">
        <f>eokul!$G40</f>
        <v>0</v>
      </c>
    </row>
    <row r="50" spans="2:26" ht="15.75" thickBot="1">
      <c r="B50" s="4">
        <v>40</v>
      </c>
      <c r="C50" s="5">
        <f>eokul!$A41</f>
        <v>0</v>
      </c>
      <c r="D50" s="8">
        <f>eokul!B41</f>
        <v>0</v>
      </c>
      <c r="E50" s="9" t="str">
        <f>Sayfa2!H44</f>
        <v> </v>
      </c>
      <c r="F50" s="10" t="str">
        <f>Sayfa2!I44</f>
        <v> </v>
      </c>
      <c r="G50" s="10" t="str">
        <f>Sayfa2!J44</f>
        <v> </v>
      </c>
      <c r="H50" s="10" t="str">
        <f>Sayfa2!K44</f>
        <v> </v>
      </c>
      <c r="I50" s="11" t="str">
        <f>Sayfa2!L44</f>
        <v> </v>
      </c>
      <c r="J50" s="9" t="str">
        <f>Sayfa2!N44</f>
        <v> </v>
      </c>
      <c r="K50" s="10" t="str">
        <f>Sayfa2!O44</f>
        <v> </v>
      </c>
      <c r="L50" s="10" t="str">
        <f>Sayfa2!P44</f>
        <v> </v>
      </c>
      <c r="M50" s="10" t="str">
        <f>Sayfa2!Q44</f>
        <v> </v>
      </c>
      <c r="N50" s="12" t="str">
        <f>Sayfa2!R44</f>
        <v> </v>
      </c>
      <c r="O50" s="9" t="str">
        <f>Sayfa2!T44</f>
        <v> </v>
      </c>
      <c r="P50" s="10" t="str">
        <f>Sayfa2!U44</f>
        <v> </v>
      </c>
      <c r="Q50" s="10" t="str">
        <f>Sayfa2!V44</f>
        <v> </v>
      </c>
      <c r="R50" s="10" t="str">
        <f>Sayfa2!W44</f>
        <v> </v>
      </c>
      <c r="S50" s="13" t="str">
        <f>Sayfa2!X44</f>
        <v> </v>
      </c>
      <c r="T50" s="14" t="str">
        <f>Sayfa2!Z44</f>
        <v> </v>
      </c>
      <c r="U50" s="15" t="str">
        <f>Sayfa2!AA44</f>
        <v> </v>
      </c>
      <c r="V50" s="16" t="str">
        <f>Sayfa2!AC44</f>
        <v> </v>
      </c>
      <c r="W50" s="10" t="str">
        <f>Sayfa2!AD44</f>
        <v> </v>
      </c>
      <c r="X50" s="17" t="str">
        <f>Sayfa2!AE44</f>
        <v> </v>
      </c>
      <c r="Z50" s="21">
        <f>eokul!$G41</f>
        <v>0</v>
      </c>
    </row>
    <row r="59" spans="4:21" ht="15">
      <c r="D59" s="108">
        <f>ANASAYFA!D7</f>
        <v>0</v>
      </c>
      <c r="E59" s="108"/>
      <c r="Q59" s="108" t="str">
        <f>ANASAYFA!D9</f>
        <v>NECMETTİN ASARKAYA</v>
      </c>
      <c r="R59" s="108"/>
      <c r="S59" s="108"/>
      <c r="T59" s="108"/>
      <c r="U59" s="108"/>
    </row>
    <row r="60" spans="4:21" ht="15">
      <c r="D60" s="108" t="str">
        <f>ANASAYFA!D8</f>
        <v>DERS ÖĞRETMENİ</v>
      </c>
      <c r="E60" s="108"/>
      <c r="Q60" s="108" t="str">
        <f>ANASAYFA!D10</f>
        <v>MÜDÜR YARDIMCISI</v>
      </c>
      <c r="R60" s="108"/>
      <c r="S60" s="108"/>
      <c r="T60" s="108"/>
      <c r="U60" s="108"/>
    </row>
  </sheetData>
  <sheetProtection password="CC65" sheet="1" objects="1" scenarios="1"/>
  <mergeCells count="32">
    <mergeCell ref="I8:I10"/>
    <mergeCell ref="E7:I7"/>
    <mergeCell ref="N8:N10"/>
    <mergeCell ref="X8:X10"/>
    <mergeCell ref="Y8:Y10"/>
    <mergeCell ref="O7:S7"/>
    <mergeCell ref="P8:P10"/>
    <mergeCell ref="Q8:Q10"/>
    <mergeCell ref="Z8:Z10"/>
    <mergeCell ref="R8:R10"/>
    <mergeCell ref="S8:S10"/>
    <mergeCell ref="T8:T10"/>
    <mergeCell ref="V8:V10"/>
    <mergeCell ref="W8:W10"/>
    <mergeCell ref="U8:U10"/>
    <mergeCell ref="B5:Z5"/>
    <mergeCell ref="D59:E59"/>
    <mergeCell ref="D60:E60"/>
    <mergeCell ref="Q59:U59"/>
    <mergeCell ref="Q60:U60"/>
    <mergeCell ref="B8:B9"/>
    <mergeCell ref="E8:E10"/>
    <mergeCell ref="F8:F10"/>
    <mergeCell ref="G8:G10"/>
    <mergeCell ref="H8:H10"/>
    <mergeCell ref="T7:X7"/>
    <mergeCell ref="O8:O10"/>
    <mergeCell ref="J8:J10"/>
    <mergeCell ref="K8:K10"/>
    <mergeCell ref="L8:L10"/>
    <mergeCell ref="M8:M10"/>
    <mergeCell ref="J7:N7"/>
  </mergeCells>
  <conditionalFormatting sqref="Z11:Z50">
    <cfRule type="cellIs" priority="6" dxfId="20" operator="between">
      <formula>0</formula>
      <formula>44</formula>
    </cfRule>
  </conditionalFormatting>
  <conditionalFormatting sqref="Z11:Z50">
    <cfRule type="cellIs" priority="5" dxfId="21" operator="between" stopIfTrue="1">
      <formula>45</formula>
      <formula>54</formula>
    </cfRule>
  </conditionalFormatting>
  <conditionalFormatting sqref="Z11:Z50">
    <cfRule type="cellIs" priority="4" dxfId="22" operator="between" stopIfTrue="1">
      <formula>55</formula>
      <formula>69</formula>
    </cfRule>
  </conditionalFormatting>
  <conditionalFormatting sqref="Z11:Z50">
    <cfRule type="cellIs" priority="3" dxfId="23" operator="between" stopIfTrue="1">
      <formula>70</formula>
      <formula>84</formula>
    </cfRule>
  </conditionalFormatting>
  <conditionalFormatting sqref="Z11:Z50">
    <cfRule type="cellIs" priority="2" dxfId="24" operator="between" stopIfTrue="1">
      <formula>85</formula>
      <formula>100</formula>
    </cfRule>
  </conditionalFormatting>
  <conditionalFormatting sqref="Z11:Z50">
    <cfRule type="dataBar" priority="1" dxfId="0">
      <dataBar>
        <cfvo type="num" val="0"/>
        <cfvo type="num" val="100"/>
        <color rgb="FF92D050"/>
      </dataBar>
      <extLst>
        <ext xmlns:x14="http://schemas.microsoft.com/office/spreadsheetml/2009/9/main" uri="{B025F937-C7B1-47D3-B67F-A62EFF666E3E}">
          <x14:id>{bb87e768-95b7-4f9b-8b80-c676788ca1a3}</x14:id>
        </ext>
      </extLst>
    </cfRule>
  </conditionalFormatting>
  <printOptions/>
  <pageMargins left="0.31496062992125984" right="0.31496062992125984" top="0.35433070866141736" bottom="0.35433070866141736" header="0.11811023622047245" footer="0.11811023622047245"/>
  <pageSetup horizontalDpi="600" verticalDpi="600" orientation="portrait" paperSize="9" scale="70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b87e768-95b7-4f9b-8b80-c676788ca1a3}">
            <x14:dataBar minLength="0" maxLength="100" gradient="0">
              <x14:cfvo type="num">
                <xm:f>0</xm:f>
              </x14:cfvo>
              <x14:cfvo type="num">
                <xm:f>100</xm:f>
              </x14:cfvo>
              <x14:negativeFillColor rgb="FFFF0000"/>
              <x14:axisColor rgb="FF000000"/>
            </x14:dataBar>
            <x14:dxf/>
          </x14:cfRule>
          <xm:sqref>Z11:Z50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>
  <sheetPr codeName="Sayfa9">
    <tabColor theme="3" tint="0.39998000860214233"/>
  </sheetPr>
  <dimension ref="B5:AC60"/>
  <sheetViews>
    <sheetView view="pageBreakPreview" zoomScaleNormal="80" zoomScaleSheetLayoutView="100" zoomScalePageLayoutView="0" workbookViewId="0" topLeftCell="A1">
      <selection activeCell="AD13" sqref="AD13"/>
    </sheetView>
  </sheetViews>
  <sheetFormatPr defaultColWidth="9.140625" defaultRowHeight="15"/>
  <cols>
    <col min="1" max="1" width="0.2890625" style="18" customWidth="1"/>
    <col min="2" max="2" width="5.28125" style="18" customWidth="1"/>
    <col min="3" max="3" width="6.00390625" style="18" bestFit="1" customWidth="1"/>
    <col min="4" max="4" width="22.57421875" style="18" customWidth="1"/>
    <col min="5" max="5" width="5.7109375" style="18" customWidth="1"/>
    <col min="6" max="6" width="3.7109375" style="18" customWidth="1"/>
    <col min="7" max="7" width="4.421875" style="18" customWidth="1"/>
    <col min="8" max="9" width="3.421875" style="18" customWidth="1"/>
    <col min="10" max="10" width="3.57421875" style="18" customWidth="1"/>
    <col min="11" max="11" width="4.00390625" style="18" customWidth="1"/>
    <col min="12" max="12" width="4.7109375" style="18" customWidth="1"/>
    <col min="13" max="13" width="3.57421875" style="18" customWidth="1"/>
    <col min="14" max="14" width="4.28125" style="18" customWidth="1"/>
    <col min="15" max="18" width="5.8515625" style="18" customWidth="1"/>
    <col min="19" max="19" width="6.7109375" style="18" customWidth="1"/>
    <col min="20" max="20" width="4.28125" style="18" customWidth="1"/>
    <col min="21" max="21" width="4.140625" style="18" customWidth="1"/>
    <col min="22" max="22" width="4.421875" style="18" customWidth="1"/>
    <col min="23" max="23" width="3.8515625" style="18" customWidth="1"/>
    <col min="24" max="24" width="4.8515625" style="18" customWidth="1"/>
    <col min="25" max="25" width="2.28125" style="18" hidden="1" customWidth="1"/>
    <col min="26" max="26" width="5.7109375" style="18" customWidth="1"/>
    <col min="27" max="16384" width="9.140625" style="18" customWidth="1"/>
  </cols>
  <sheetData>
    <row r="1" ht="9" customHeight="1"/>
    <row r="2" ht="15" customHeight="1" hidden="1"/>
    <row r="3" ht="12.75" customHeight="1" hidden="1"/>
    <row r="4" ht="15" customHeight="1" hidden="1"/>
    <row r="5" spans="2:29" ht="15" customHeight="1">
      <c r="B5" s="66" t="str">
        <f>CONCATENATE(ANASAYFA!D5,"  ",ANASAYFA!D11," SINIFI ",ANASAYFA!D6,"  ","DERSİ DERS VE ETKİNLİKLERE KATILIM 2.NOTU PUANLAMA ÖLÇEĞİ")</f>
        <v>AYDINOĞLU TUFANBEY ORTAOKULU  6/A SINIFI MATEMATİK  DERSİ DERS VE ETKİNLİKLERE KATILIM 2.NOTU PUANLAMA ÖLÇEĞİ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19"/>
      <c r="AB5" s="19"/>
      <c r="AC5" s="19"/>
    </row>
    <row r="6" ht="16.5" customHeight="1" thickBot="1"/>
    <row r="7" spans="5:26" ht="16.5" customHeight="1" thickBot="1" thickTop="1">
      <c r="E7" s="124" t="s">
        <v>40</v>
      </c>
      <c r="F7" s="125"/>
      <c r="G7" s="125"/>
      <c r="H7" s="125"/>
      <c r="I7" s="125"/>
      <c r="J7" s="107" t="s">
        <v>41</v>
      </c>
      <c r="K7" s="91"/>
      <c r="L7" s="91"/>
      <c r="M7" s="91"/>
      <c r="N7" s="91"/>
      <c r="O7" s="127" t="s">
        <v>42</v>
      </c>
      <c r="P7" s="128"/>
      <c r="Q7" s="128"/>
      <c r="R7" s="128"/>
      <c r="S7" s="128"/>
      <c r="T7" s="102" t="s">
        <v>78</v>
      </c>
      <c r="U7" s="103"/>
      <c r="V7" s="103"/>
      <c r="W7" s="103"/>
      <c r="X7" s="104"/>
      <c r="Z7" s="20"/>
    </row>
    <row r="8" spans="2:26" ht="98.25" customHeight="1" thickTop="1">
      <c r="B8" s="69" t="s">
        <v>2</v>
      </c>
      <c r="C8" s="35" t="s">
        <v>3</v>
      </c>
      <c r="D8" s="36" t="s">
        <v>4</v>
      </c>
      <c r="E8" s="139" t="s">
        <v>43</v>
      </c>
      <c r="F8" s="140" t="s">
        <v>44</v>
      </c>
      <c r="G8" s="140" t="s">
        <v>45</v>
      </c>
      <c r="H8" s="140" t="s">
        <v>46</v>
      </c>
      <c r="I8" s="131" t="s">
        <v>47</v>
      </c>
      <c r="J8" s="136" t="s">
        <v>48</v>
      </c>
      <c r="K8" s="141" t="s">
        <v>49</v>
      </c>
      <c r="L8" s="142" t="s">
        <v>50</v>
      </c>
      <c r="M8" s="141" t="s">
        <v>51</v>
      </c>
      <c r="N8" s="143" t="s">
        <v>52</v>
      </c>
      <c r="O8" s="129" t="s">
        <v>53</v>
      </c>
      <c r="P8" s="132" t="s">
        <v>54</v>
      </c>
      <c r="Q8" s="132" t="s">
        <v>55</v>
      </c>
      <c r="R8" s="132" t="s">
        <v>56</v>
      </c>
      <c r="S8" s="134" t="s">
        <v>57</v>
      </c>
      <c r="T8" s="114" t="s">
        <v>79</v>
      </c>
      <c r="U8" s="121" t="s">
        <v>80</v>
      </c>
      <c r="V8" s="117" t="s">
        <v>81</v>
      </c>
      <c r="W8" s="120" t="s">
        <v>82</v>
      </c>
      <c r="X8" s="126" t="s">
        <v>83</v>
      </c>
      <c r="Y8" s="81"/>
      <c r="Z8" s="74" t="s">
        <v>39</v>
      </c>
    </row>
    <row r="9" spans="2:26" ht="108" customHeight="1" thickBot="1">
      <c r="B9" s="70"/>
      <c r="C9" s="37" t="s">
        <v>26</v>
      </c>
      <c r="D9" s="38" t="s">
        <v>38</v>
      </c>
      <c r="E9" s="71"/>
      <c r="F9" s="67"/>
      <c r="G9" s="67"/>
      <c r="H9" s="67"/>
      <c r="I9" s="79"/>
      <c r="J9" s="137"/>
      <c r="K9" s="67"/>
      <c r="L9" s="100"/>
      <c r="M9" s="67"/>
      <c r="N9" s="96"/>
      <c r="O9" s="77"/>
      <c r="P9" s="67"/>
      <c r="Q9" s="67"/>
      <c r="R9" s="67"/>
      <c r="S9" s="111"/>
      <c r="T9" s="115"/>
      <c r="U9" s="122"/>
      <c r="V9" s="118"/>
      <c r="W9" s="67"/>
      <c r="X9" s="85"/>
      <c r="Y9" s="81"/>
      <c r="Z9" s="75"/>
    </row>
    <row r="10" spans="2:26" ht="12.75" customHeight="1" thickBot="1">
      <c r="B10" s="34" t="s">
        <v>27</v>
      </c>
      <c r="C10" s="33" t="s">
        <v>28</v>
      </c>
      <c r="D10" s="32" t="s">
        <v>29</v>
      </c>
      <c r="E10" s="72"/>
      <c r="F10" s="73"/>
      <c r="G10" s="73"/>
      <c r="H10" s="73"/>
      <c r="I10" s="80"/>
      <c r="J10" s="138"/>
      <c r="K10" s="68"/>
      <c r="L10" s="101"/>
      <c r="M10" s="68"/>
      <c r="N10" s="97"/>
      <c r="O10" s="130"/>
      <c r="P10" s="133"/>
      <c r="Q10" s="133"/>
      <c r="R10" s="133"/>
      <c r="S10" s="135"/>
      <c r="T10" s="116"/>
      <c r="U10" s="123"/>
      <c r="V10" s="119"/>
      <c r="W10" s="84"/>
      <c r="X10" s="86"/>
      <c r="Y10" s="82"/>
      <c r="Z10" s="76"/>
    </row>
    <row r="11" spans="2:26" ht="15" customHeight="1" thickBot="1">
      <c r="B11" s="4">
        <v>1</v>
      </c>
      <c r="C11" s="5">
        <f>eokul!$A2</f>
        <v>0</v>
      </c>
      <c r="D11" s="8">
        <f>eokul!B2</f>
        <v>0</v>
      </c>
      <c r="E11" s="9" t="str">
        <f>Sayfa5!H5</f>
        <v> </v>
      </c>
      <c r="F11" s="9" t="str">
        <f>Sayfa5!I5</f>
        <v> </v>
      </c>
      <c r="G11" s="9" t="str">
        <f>Sayfa5!J5</f>
        <v> </v>
      </c>
      <c r="H11" s="9" t="str">
        <f>Sayfa5!K5</f>
        <v> </v>
      </c>
      <c r="I11" s="9" t="str">
        <f>Sayfa5!L5</f>
        <v> </v>
      </c>
      <c r="J11" s="9" t="str">
        <f>Sayfa5!N5</f>
        <v> </v>
      </c>
      <c r="K11" s="9" t="str">
        <f>Sayfa5!O5</f>
        <v> </v>
      </c>
      <c r="L11" s="9" t="str">
        <f>Sayfa5!P5</f>
        <v> </v>
      </c>
      <c r="M11" s="9" t="str">
        <f>Sayfa5!Q5</f>
        <v> </v>
      </c>
      <c r="N11" s="9" t="str">
        <f>Sayfa5!R5</f>
        <v> </v>
      </c>
      <c r="O11" s="9" t="str">
        <f>Sayfa5!T5</f>
        <v> </v>
      </c>
      <c r="P11" s="9" t="str">
        <f>Sayfa5!U5</f>
        <v> </v>
      </c>
      <c r="Q11" s="9" t="str">
        <f>Sayfa5!V5</f>
        <v> </v>
      </c>
      <c r="R11" s="9" t="str">
        <f>Sayfa5!W5</f>
        <v> </v>
      </c>
      <c r="S11" s="9" t="str">
        <f>Sayfa5!X5</f>
        <v> </v>
      </c>
      <c r="T11" s="9" t="str">
        <f>Sayfa5!Z5</f>
        <v> </v>
      </c>
      <c r="U11" s="9" t="str">
        <f>Sayfa5!AA5</f>
        <v> </v>
      </c>
      <c r="V11" s="9" t="str">
        <f>Sayfa5!AC5</f>
        <v> </v>
      </c>
      <c r="W11" s="9" t="str">
        <f>Sayfa5!AD5</f>
        <v> </v>
      </c>
      <c r="X11" s="9" t="str">
        <f>Sayfa5!AE5</f>
        <v> </v>
      </c>
      <c r="Y11" s="31"/>
      <c r="Z11" s="21">
        <f>eokul!$H2</f>
        <v>0</v>
      </c>
    </row>
    <row r="12" spans="2:26" ht="15" customHeight="1" thickBot="1">
      <c r="B12" s="4">
        <v>2</v>
      </c>
      <c r="C12" s="5">
        <f>eokul!$A3</f>
        <v>0</v>
      </c>
      <c r="D12" s="8">
        <f>eokul!B3</f>
        <v>0</v>
      </c>
      <c r="E12" s="9" t="str">
        <f>Sayfa5!H6</f>
        <v> </v>
      </c>
      <c r="F12" s="9" t="str">
        <f>Sayfa5!I6</f>
        <v> </v>
      </c>
      <c r="G12" s="9" t="str">
        <f>Sayfa5!J6</f>
        <v> </v>
      </c>
      <c r="H12" s="9" t="str">
        <f>Sayfa5!K6</f>
        <v> </v>
      </c>
      <c r="I12" s="9" t="str">
        <f>Sayfa5!L6</f>
        <v> </v>
      </c>
      <c r="J12" s="9" t="str">
        <f>Sayfa5!N6</f>
        <v> </v>
      </c>
      <c r="K12" s="9" t="str">
        <f>Sayfa5!O6</f>
        <v> </v>
      </c>
      <c r="L12" s="9" t="str">
        <f>Sayfa5!P6</f>
        <v> </v>
      </c>
      <c r="M12" s="9" t="str">
        <f>Sayfa5!Q6</f>
        <v> </v>
      </c>
      <c r="N12" s="9" t="str">
        <f>Sayfa5!R6</f>
        <v> </v>
      </c>
      <c r="O12" s="9" t="str">
        <f>Sayfa5!T6</f>
        <v> </v>
      </c>
      <c r="P12" s="9" t="str">
        <f>Sayfa5!U6</f>
        <v> </v>
      </c>
      <c r="Q12" s="9" t="str">
        <f>Sayfa5!V6</f>
        <v> </v>
      </c>
      <c r="R12" s="9" t="str">
        <f>Sayfa5!W6</f>
        <v> </v>
      </c>
      <c r="S12" s="9" t="str">
        <f>Sayfa5!X6</f>
        <v> </v>
      </c>
      <c r="T12" s="9" t="str">
        <f>Sayfa5!Z6</f>
        <v> </v>
      </c>
      <c r="U12" s="9" t="str">
        <f>Sayfa5!AA6</f>
        <v> </v>
      </c>
      <c r="V12" s="9" t="str">
        <f>Sayfa5!AC6</f>
        <v> </v>
      </c>
      <c r="W12" s="9" t="str">
        <f>Sayfa5!AD6</f>
        <v> </v>
      </c>
      <c r="X12" s="9" t="str">
        <f>Sayfa5!AE6</f>
        <v> </v>
      </c>
      <c r="Y12" s="31"/>
      <c r="Z12" s="21">
        <f>eokul!$H3</f>
        <v>0</v>
      </c>
    </row>
    <row r="13" spans="2:26" ht="15" customHeight="1" thickBot="1">
      <c r="B13" s="4">
        <v>3</v>
      </c>
      <c r="C13" s="5">
        <f>eokul!$A4</f>
        <v>0</v>
      </c>
      <c r="D13" s="8">
        <f>eokul!B4</f>
        <v>0</v>
      </c>
      <c r="E13" s="9" t="str">
        <f>Sayfa5!H7</f>
        <v> </v>
      </c>
      <c r="F13" s="9" t="str">
        <f>Sayfa5!I7</f>
        <v> </v>
      </c>
      <c r="G13" s="9" t="str">
        <f>Sayfa5!J7</f>
        <v> </v>
      </c>
      <c r="H13" s="9" t="str">
        <f>Sayfa5!K7</f>
        <v> </v>
      </c>
      <c r="I13" s="9" t="str">
        <f>Sayfa5!L7</f>
        <v> </v>
      </c>
      <c r="J13" s="9" t="str">
        <f>Sayfa5!N7</f>
        <v> </v>
      </c>
      <c r="K13" s="9" t="str">
        <f>Sayfa5!O7</f>
        <v> </v>
      </c>
      <c r="L13" s="9" t="str">
        <f>Sayfa5!P7</f>
        <v> </v>
      </c>
      <c r="M13" s="9" t="str">
        <f>Sayfa5!Q7</f>
        <v> </v>
      </c>
      <c r="N13" s="9" t="str">
        <f>Sayfa5!R7</f>
        <v> </v>
      </c>
      <c r="O13" s="9" t="str">
        <f>Sayfa5!T7</f>
        <v> </v>
      </c>
      <c r="P13" s="9" t="str">
        <f>Sayfa5!U7</f>
        <v> </v>
      </c>
      <c r="Q13" s="9" t="str">
        <f>Sayfa5!V7</f>
        <v> </v>
      </c>
      <c r="R13" s="9" t="str">
        <f>Sayfa5!W7</f>
        <v> </v>
      </c>
      <c r="S13" s="9" t="str">
        <f>Sayfa5!X7</f>
        <v> </v>
      </c>
      <c r="T13" s="9" t="str">
        <f>Sayfa5!Z7</f>
        <v> </v>
      </c>
      <c r="U13" s="9" t="str">
        <f>Sayfa5!AA7</f>
        <v> </v>
      </c>
      <c r="V13" s="9" t="str">
        <f>Sayfa5!AC7</f>
        <v> </v>
      </c>
      <c r="W13" s="9" t="str">
        <f>Sayfa5!AD7</f>
        <v> </v>
      </c>
      <c r="X13" s="9" t="str">
        <f>Sayfa5!AE7</f>
        <v> </v>
      </c>
      <c r="Y13" s="31"/>
      <c r="Z13" s="21">
        <f>eokul!$H4</f>
        <v>0</v>
      </c>
    </row>
    <row r="14" spans="2:26" ht="15" customHeight="1" thickBot="1">
      <c r="B14" s="4">
        <v>4</v>
      </c>
      <c r="C14" s="5">
        <f>eokul!$A5</f>
        <v>0</v>
      </c>
      <c r="D14" s="8">
        <f>eokul!B5</f>
        <v>0</v>
      </c>
      <c r="E14" s="9" t="str">
        <f>Sayfa5!H8</f>
        <v> </v>
      </c>
      <c r="F14" s="9" t="str">
        <f>Sayfa5!I8</f>
        <v> </v>
      </c>
      <c r="G14" s="9" t="str">
        <f>Sayfa5!J8</f>
        <v> </v>
      </c>
      <c r="H14" s="9" t="str">
        <f>Sayfa5!K8</f>
        <v> </v>
      </c>
      <c r="I14" s="9" t="str">
        <f>Sayfa5!L8</f>
        <v> </v>
      </c>
      <c r="J14" s="9" t="str">
        <f>Sayfa5!N8</f>
        <v> </v>
      </c>
      <c r="K14" s="9" t="str">
        <f>Sayfa5!O8</f>
        <v> </v>
      </c>
      <c r="L14" s="9" t="str">
        <f>Sayfa5!P8</f>
        <v> </v>
      </c>
      <c r="M14" s="9" t="str">
        <f>Sayfa5!Q8</f>
        <v> </v>
      </c>
      <c r="N14" s="9" t="str">
        <f>Sayfa5!R8</f>
        <v> </v>
      </c>
      <c r="O14" s="9" t="str">
        <f>Sayfa5!T8</f>
        <v> </v>
      </c>
      <c r="P14" s="9" t="str">
        <f>Sayfa5!U8</f>
        <v> </v>
      </c>
      <c r="Q14" s="9" t="str">
        <f>Sayfa5!V8</f>
        <v> </v>
      </c>
      <c r="R14" s="9" t="str">
        <f>Sayfa5!W8</f>
        <v> </v>
      </c>
      <c r="S14" s="9" t="str">
        <f>Sayfa5!X8</f>
        <v> </v>
      </c>
      <c r="T14" s="9" t="str">
        <f>Sayfa5!Z8</f>
        <v> </v>
      </c>
      <c r="U14" s="9" t="str">
        <f>Sayfa5!AA8</f>
        <v> </v>
      </c>
      <c r="V14" s="9" t="str">
        <f>Sayfa5!AC8</f>
        <v> </v>
      </c>
      <c r="W14" s="9" t="str">
        <f>Sayfa5!AD8</f>
        <v> </v>
      </c>
      <c r="X14" s="9" t="str">
        <f>Sayfa5!AE8</f>
        <v> </v>
      </c>
      <c r="Y14" s="31"/>
      <c r="Z14" s="21">
        <f>eokul!$H5</f>
        <v>0</v>
      </c>
    </row>
    <row r="15" spans="2:26" ht="15" customHeight="1" thickBot="1">
      <c r="B15" s="4">
        <v>5</v>
      </c>
      <c r="C15" s="5">
        <f>eokul!$A6</f>
        <v>0</v>
      </c>
      <c r="D15" s="8">
        <f>eokul!B6</f>
        <v>0</v>
      </c>
      <c r="E15" s="9" t="str">
        <f>Sayfa5!H9</f>
        <v> </v>
      </c>
      <c r="F15" s="9" t="str">
        <f>Sayfa5!I9</f>
        <v> </v>
      </c>
      <c r="G15" s="9" t="str">
        <f>Sayfa5!J9</f>
        <v> </v>
      </c>
      <c r="H15" s="9" t="str">
        <f>Sayfa5!K9</f>
        <v> </v>
      </c>
      <c r="I15" s="9" t="str">
        <f>Sayfa5!L9</f>
        <v> </v>
      </c>
      <c r="J15" s="9" t="str">
        <f>Sayfa5!N9</f>
        <v> </v>
      </c>
      <c r="K15" s="9" t="str">
        <f>Sayfa5!O9</f>
        <v> </v>
      </c>
      <c r="L15" s="9" t="str">
        <f>Sayfa5!P9</f>
        <v> </v>
      </c>
      <c r="M15" s="9" t="str">
        <f>Sayfa5!Q9</f>
        <v> </v>
      </c>
      <c r="N15" s="9" t="str">
        <f>Sayfa5!R9</f>
        <v> </v>
      </c>
      <c r="O15" s="9" t="str">
        <f>Sayfa5!T9</f>
        <v> </v>
      </c>
      <c r="P15" s="9" t="str">
        <f>Sayfa5!U9</f>
        <v> </v>
      </c>
      <c r="Q15" s="9" t="str">
        <f>Sayfa5!V9</f>
        <v> </v>
      </c>
      <c r="R15" s="9" t="str">
        <f>Sayfa5!W9</f>
        <v> </v>
      </c>
      <c r="S15" s="9" t="str">
        <f>Sayfa5!X9</f>
        <v> </v>
      </c>
      <c r="T15" s="9" t="str">
        <f>Sayfa5!Z9</f>
        <v> </v>
      </c>
      <c r="U15" s="9" t="str">
        <f>Sayfa5!AA9</f>
        <v> </v>
      </c>
      <c r="V15" s="9" t="str">
        <f>Sayfa5!AC9</f>
        <v> </v>
      </c>
      <c r="W15" s="9" t="str">
        <f>Sayfa5!AD9</f>
        <v> </v>
      </c>
      <c r="X15" s="9" t="str">
        <f>Sayfa5!AE9</f>
        <v> </v>
      </c>
      <c r="Y15" s="31"/>
      <c r="Z15" s="21">
        <f>eokul!$H6</f>
        <v>0</v>
      </c>
    </row>
    <row r="16" spans="2:26" ht="15" customHeight="1" thickBot="1">
      <c r="B16" s="4">
        <v>6</v>
      </c>
      <c r="C16" s="5">
        <f>eokul!$A7</f>
        <v>0</v>
      </c>
      <c r="D16" s="8">
        <f>eokul!B7</f>
        <v>0</v>
      </c>
      <c r="E16" s="9" t="str">
        <f>Sayfa5!H10</f>
        <v> </v>
      </c>
      <c r="F16" s="9" t="str">
        <f>Sayfa5!I10</f>
        <v> </v>
      </c>
      <c r="G16" s="9" t="str">
        <f>Sayfa5!J10</f>
        <v> </v>
      </c>
      <c r="H16" s="9" t="str">
        <f>Sayfa5!K10</f>
        <v> </v>
      </c>
      <c r="I16" s="9" t="str">
        <f>Sayfa5!L10</f>
        <v> </v>
      </c>
      <c r="J16" s="9" t="str">
        <f>Sayfa5!N10</f>
        <v> </v>
      </c>
      <c r="K16" s="9" t="str">
        <f>Sayfa5!O10</f>
        <v> </v>
      </c>
      <c r="L16" s="9" t="str">
        <f>Sayfa5!P10</f>
        <v> </v>
      </c>
      <c r="M16" s="9" t="str">
        <f>Sayfa5!Q10</f>
        <v> </v>
      </c>
      <c r="N16" s="9" t="str">
        <f>Sayfa5!R10</f>
        <v> </v>
      </c>
      <c r="O16" s="9" t="str">
        <f>Sayfa5!T10</f>
        <v> </v>
      </c>
      <c r="P16" s="9" t="str">
        <f>Sayfa5!U10</f>
        <v> </v>
      </c>
      <c r="Q16" s="9" t="str">
        <f>Sayfa5!V10</f>
        <v> </v>
      </c>
      <c r="R16" s="9" t="str">
        <f>Sayfa5!W10</f>
        <v> </v>
      </c>
      <c r="S16" s="9" t="str">
        <f>Sayfa5!X10</f>
        <v> </v>
      </c>
      <c r="T16" s="9" t="str">
        <f>Sayfa5!Z10</f>
        <v> </v>
      </c>
      <c r="U16" s="9" t="str">
        <f>Sayfa5!AA10</f>
        <v> </v>
      </c>
      <c r="V16" s="9" t="str">
        <f>Sayfa5!AC10</f>
        <v> </v>
      </c>
      <c r="W16" s="9" t="str">
        <f>Sayfa5!AD10</f>
        <v> </v>
      </c>
      <c r="X16" s="9" t="str">
        <f>Sayfa5!AE10</f>
        <v> </v>
      </c>
      <c r="Y16" s="31"/>
      <c r="Z16" s="21">
        <f>eokul!$H7</f>
        <v>0</v>
      </c>
    </row>
    <row r="17" spans="2:26" ht="15" customHeight="1" thickBot="1">
      <c r="B17" s="4">
        <v>7</v>
      </c>
      <c r="C17" s="5">
        <f>eokul!$A8</f>
        <v>0</v>
      </c>
      <c r="D17" s="8">
        <f>eokul!B8</f>
        <v>0</v>
      </c>
      <c r="E17" s="9" t="str">
        <f>Sayfa5!H11</f>
        <v> </v>
      </c>
      <c r="F17" s="9" t="str">
        <f>Sayfa5!I11</f>
        <v> </v>
      </c>
      <c r="G17" s="9" t="str">
        <f>Sayfa5!J11</f>
        <v> </v>
      </c>
      <c r="H17" s="9" t="str">
        <f>Sayfa5!K11</f>
        <v> </v>
      </c>
      <c r="I17" s="9" t="str">
        <f>Sayfa5!L11</f>
        <v> </v>
      </c>
      <c r="J17" s="9" t="str">
        <f>Sayfa5!N11</f>
        <v> </v>
      </c>
      <c r="K17" s="9" t="str">
        <f>Sayfa5!O11</f>
        <v> </v>
      </c>
      <c r="L17" s="9" t="str">
        <f>Sayfa5!P11</f>
        <v> </v>
      </c>
      <c r="M17" s="9" t="str">
        <f>Sayfa5!Q11</f>
        <v> </v>
      </c>
      <c r="N17" s="9" t="str">
        <f>Sayfa5!R11</f>
        <v> </v>
      </c>
      <c r="O17" s="9" t="str">
        <f>Sayfa5!T11</f>
        <v> </v>
      </c>
      <c r="P17" s="9" t="str">
        <f>Sayfa5!U11</f>
        <v> </v>
      </c>
      <c r="Q17" s="9" t="str">
        <f>Sayfa5!V11</f>
        <v> </v>
      </c>
      <c r="R17" s="9" t="str">
        <f>Sayfa5!W11</f>
        <v> </v>
      </c>
      <c r="S17" s="9" t="str">
        <f>Sayfa5!X11</f>
        <v> </v>
      </c>
      <c r="T17" s="9" t="str">
        <f>Sayfa5!Z11</f>
        <v> </v>
      </c>
      <c r="U17" s="9" t="str">
        <f>Sayfa5!AA11</f>
        <v> </v>
      </c>
      <c r="V17" s="9" t="str">
        <f>Sayfa5!AC11</f>
        <v> </v>
      </c>
      <c r="W17" s="9" t="str">
        <f>Sayfa5!AD11</f>
        <v> </v>
      </c>
      <c r="X17" s="9" t="str">
        <f>Sayfa5!AE11</f>
        <v> </v>
      </c>
      <c r="Y17" s="31"/>
      <c r="Z17" s="21">
        <f>eokul!$H8</f>
        <v>0</v>
      </c>
    </row>
    <row r="18" spans="2:26" ht="15" customHeight="1" thickBot="1">
      <c r="B18" s="4">
        <v>8</v>
      </c>
      <c r="C18" s="5">
        <f>eokul!$A9</f>
        <v>0</v>
      </c>
      <c r="D18" s="8">
        <f>eokul!B9</f>
        <v>0</v>
      </c>
      <c r="E18" s="9" t="str">
        <f>Sayfa5!H12</f>
        <v> </v>
      </c>
      <c r="F18" s="9" t="str">
        <f>Sayfa5!I12</f>
        <v> </v>
      </c>
      <c r="G18" s="9" t="str">
        <f>Sayfa5!J12</f>
        <v> </v>
      </c>
      <c r="H18" s="9" t="str">
        <f>Sayfa5!K12</f>
        <v> </v>
      </c>
      <c r="I18" s="9" t="str">
        <f>Sayfa5!L12</f>
        <v> </v>
      </c>
      <c r="J18" s="9" t="str">
        <f>Sayfa5!N12</f>
        <v> </v>
      </c>
      <c r="K18" s="9" t="str">
        <f>Sayfa5!O12</f>
        <v> </v>
      </c>
      <c r="L18" s="9" t="str">
        <f>Sayfa5!P12</f>
        <v> </v>
      </c>
      <c r="M18" s="9" t="str">
        <f>Sayfa5!Q12</f>
        <v> </v>
      </c>
      <c r="N18" s="9" t="str">
        <f>Sayfa5!R12</f>
        <v> </v>
      </c>
      <c r="O18" s="9" t="str">
        <f>Sayfa5!T12</f>
        <v> </v>
      </c>
      <c r="P18" s="9" t="str">
        <f>Sayfa5!U12</f>
        <v> </v>
      </c>
      <c r="Q18" s="9" t="str">
        <f>Sayfa5!V12</f>
        <v> </v>
      </c>
      <c r="R18" s="9" t="str">
        <f>Sayfa5!W12</f>
        <v> </v>
      </c>
      <c r="S18" s="9" t="str">
        <f>Sayfa5!X12</f>
        <v> </v>
      </c>
      <c r="T18" s="9" t="str">
        <f>Sayfa5!Z12</f>
        <v> </v>
      </c>
      <c r="U18" s="9" t="str">
        <f>Sayfa5!AA12</f>
        <v> </v>
      </c>
      <c r="V18" s="9" t="str">
        <f>Sayfa5!AC12</f>
        <v> </v>
      </c>
      <c r="W18" s="9" t="str">
        <f>Sayfa5!AD12</f>
        <v> </v>
      </c>
      <c r="X18" s="9" t="str">
        <f>Sayfa5!AE12</f>
        <v> </v>
      </c>
      <c r="Y18" s="31"/>
      <c r="Z18" s="21">
        <f>eokul!$H9</f>
        <v>0</v>
      </c>
    </row>
    <row r="19" spans="2:26" ht="15" customHeight="1" thickBot="1">
      <c r="B19" s="4">
        <v>9</v>
      </c>
      <c r="C19" s="5">
        <f>eokul!$A10</f>
        <v>0</v>
      </c>
      <c r="D19" s="8">
        <f>eokul!B10</f>
        <v>0</v>
      </c>
      <c r="E19" s="9" t="str">
        <f>Sayfa5!H13</f>
        <v> </v>
      </c>
      <c r="F19" s="9" t="str">
        <f>Sayfa5!I13</f>
        <v> </v>
      </c>
      <c r="G19" s="9" t="str">
        <f>Sayfa5!J13</f>
        <v> </v>
      </c>
      <c r="H19" s="9" t="str">
        <f>Sayfa5!K13</f>
        <v> </v>
      </c>
      <c r="I19" s="9" t="str">
        <f>Sayfa5!L13</f>
        <v> </v>
      </c>
      <c r="J19" s="9" t="str">
        <f>Sayfa5!N13</f>
        <v> </v>
      </c>
      <c r="K19" s="9" t="str">
        <f>Sayfa5!O13</f>
        <v> </v>
      </c>
      <c r="L19" s="9" t="str">
        <f>Sayfa5!P13</f>
        <v> </v>
      </c>
      <c r="M19" s="9" t="str">
        <f>Sayfa5!Q13</f>
        <v> </v>
      </c>
      <c r="N19" s="9" t="str">
        <f>Sayfa5!R13</f>
        <v> </v>
      </c>
      <c r="O19" s="9" t="str">
        <f>Sayfa5!T13</f>
        <v> </v>
      </c>
      <c r="P19" s="9" t="str">
        <f>Sayfa5!U13</f>
        <v> </v>
      </c>
      <c r="Q19" s="9" t="str">
        <f>Sayfa5!V13</f>
        <v> </v>
      </c>
      <c r="R19" s="9" t="str">
        <f>Sayfa5!W13</f>
        <v> </v>
      </c>
      <c r="S19" s="9" t="str">
        <f>Sayfa5!X13</f>
        <v> </v>
      </c>
      <c r="T19" s="9" t="str">
        <f>Sayfa5!Z13</f>
        <v> </v>
      </c>
      <c r="U19" s="9" t="str">
        <f>Sayfa5!AA13</f>
        <v> </v>
      </c>
      <c r="V19" s="9" t="str">
        <f>Sayfa5!AC13</f>
        <v> </v>
      </c>
      <c r="W19" s="9" t="str">
        <f>Sayfa5!AD13</f>
        <v> </v>
      </c>
      <c r="X19" s="9" t="str">
        <f>Sayfa5!AE13</f>
        <v> </v>
      </c>
      <c r="Y19" s="31"/>
      <c r="Z19" s="21">
        <f>eokul!$H10</f>
        <v>0</v>
      </c>
    </row>
    <row r="20" spans="2:26" ht="15" customHeight="1" thickBot="1">
      <c r="B20" s="4">
        <v>10</v>
      </c>
      <c r="C20" s="5">
        <f>eokul!$A11</f>
        <v>0</v>
      </c>
      <c r="D20" s="8">
        <f>eokul!B11</f>
        <v>0</v>
      </c>
      <c r="E20" s="9" t="str">
        <f>Sayfa5!H14</f>
        <v> </v>
      </c>
      <c r="F20" s="9" t="str">
        <f>Sayfa5!I14</f>
        <v> </v>
      </c>
      <c r="G20" s="9" t="str">
        <f>Sayfa5!J14</f>
        <v> </v>
      </c>
      <c r="H20" s="9" t="str">
        <f>Sayfa5!K14</f>
        <v> </v>
      </c>
      <c r="I20" s="9" t="str">
        <f>Sayfa5!L14</f>
        <v> </v>
      </c>
      <c r="J20" s="9" t="str">
        <f>Sayfa5!N14</f>
        <v> </v>
      </c>
      <c r="K20" s="9" t="str">
        <f>Sayfa5!O14</f>
        <v> </v>
      </c>
      <c r="L20" s="9" t="str">
        <f>Sayfa5!P14</f>
        <v> </v>
      </c>
      <c r="M20" s="9" t="str">
        <f>Sayfa5!Q14</f>
        <v> </v>
      </c>
      <c r="N20" s="9" t="str">
        <f>Sayfa5!R14</f>
        <v> </v>
      </c>
      <c r="O20" s="9" t="str">
        <f>Sayfa5!T14</f>
        <v> </v>
      </c>
      <c r="P20" s="9" t="str">
        <f>Sayfa5!U14</f>
        <v> </v>
      </c>
      <c r="Q20" s="9" t="str">
        <f>Sayfa5!V14</f>
        <v> </v>
      </c>
      <c r="R20" s="9" t="str">
        <f>Sayfa5!W14</f>
        <v> </v>
      </c>
      <c r="S20" s="9" t="str">
        <f>Sayfa5!X14</f>
        <v> </v>
      </c>
      <c r="T20" s="9" t="str">
        <f>Sayfa5!Z14</f>
        <v> </v>
      </c>
      <c r="U20" s="9" t="str">
        <f>Sayfa5!AA14</f>
        <v> </v>
      </c>
      <c r="V20" s="9" t="str">
        <f>Sayfa5!AC14</f>
        <v> </v>
      </c>
      <c r="W20" s="9" t="str">
        <f>Sayfa5!AD14</f>
        <v> </v>
      </c>
      <c r="X20" s="9" t="str">
        <f>Sayfa5!AE14</f>
        <v> </v>
      </c>
      <c r="Y20" s="31"/>
      <c r="Z20" s="21">
        <f>eokul!$H11</f>
        <v>0</v>
      </c>
    </row>
    <row r="21" spans="2:26" ht="15" customHeight="1" thickBot="1">
      <c r="B21" s="4">
        <v>11</v>
      </c>
      <c r="C21" s="5">
        <f>eokul!$A12</f>
        <v>0</v>
      </c>
      <c r="D21" s="8">
        <f>eokul!B12</f>
        <v>0</v>
      </c>
      <c r="E21" s="9" t="str">
        <f>Sayfa5!H15</f>
        <v> </v>
      </c>
      <c r="F21" s="9" t="str">
        <f>Sayfa5!I15</f>
        <v> </v>
      </c>
      <c r="G21" s="9" t="str">
        <f>Sayfa5!J15</f>
        <v> </v>
      </c>
      <c r="H21" s="9" t="str">
        <f>Sayfa5!K15</f>
        <v> </v>
      </c>
      <c r="I21" s="9" t="str">
        <f>Sayfa5!L15</f>
        <v> </v>
      </c>
      <c r="J21" s="9" t="str">
        <f>Sayfa5!N15</f>
        <v> </v>
      </c>
      <c r="K21" s="9" t="str">
        <f>Sayfa5!O15</f>
        <v> </v>
      </c>
      <c r="L21" s="9" t="str">
        <f>Sayfa5!P15</f>
        <v> </v>
      </c>
      <c r="M21" s="9" t="str">
        <f>Sayfa5!Q15</f>
        <v> </v>
      </c>
      <c r="N21" s="9" t="str">
        <f>Sayfa5!R15</f>
        <v> </v>
      </c>
      <c r="O21" s="9" t="str">
        <f>Sayfa5!T15</f>
        <v> </v>
      </c>
      <c r="P21" s="9" t="str">
        <f>Sayfa5!U15</f>
        <v> </v>
      </c>
      <c r="Q21" s="9" t="str">
        <f>Sayfa5!V15</f>
        <v> </v>
      </c>
      <c r="R21" s="9" t="str">
        <f>Sayfa5!W15</f>
        <v> </v>
      </c>
      <c r="S21" s="9" t="str">
        <f>Sayfa5!X15</f>
        <v> </v>
      </c>
      <c r="T21" s="9" t="str">
        <f>Sayfa5!Z15</f>
        <v> </v>
      </c>
      <c r="U21" s="9" t="str">
        <f>Sayfa5!AA15</f>
        <v> </v>
      </c>
      <c r="V21" s="9" t="str">
        <f>Sayfa5!AC15</f>
        <v> </v>
      </c>
      <c r="W21" s="9" t="str">
        <f>Sayfa5!AD15</f>
        <v> </v>
      </c>
      <c r="X21" s="9" t="str">
        <f>Sayfa5!AE15</f>
        <v> </v>
      </c>
      <c r="Y21" s="31"/>
      <c r="Z21" s="21">
        <f>eokul!$H12</f>
        <v>0</v>
      </c>
    </row>
    <row r="22" spans="2:26" ht="15" customHeight="1" thickBot="1">
      <c r="B22" s="4">
        <v>12</v>
      </c>
      <c r="C22" s="5">
        <f>eokul!$A13</f>
        <v>0</v>
      </c>
      <c r="D22" s="8">
        <f>eokul!B13</f>
        <v>0</v>
      </c>
      <c r="E22" s="9" t="str">
        <f>Sayfa5!H16</f>
        <v> </v>
      </c>
      <c r="F22" s="9" t="str">
        <f>Sayfa5!I16</f>
        <v> </v>
      </c>
      <c r="G22" s="9" t="str">
        <f>Sayfa5!J16</f>
        <v> </v>
      </c>
      <c r="H22" s="9" t="str">
        <f>Sayfa5!K16</f>
        <v> </v>
      </c>
      <c r="I22" s="9" t="str">
        <f>Sayfa5!L16</f>
        <v> </v>
      </c>
      <c r="J22" s="9" t="str">
        <f>Sayfa5!N16</f>
        <v> </v>
      </c>
      <c r="K22" s="9" t="str">
        <f>Sayfa5!O16</f>
        <v> </v>
      </c>
      <c r="L22" s="9" t="str">
        <f>Sayfa5!P16</f>
        <v> </v>
      </c>
      <c r="M22" s="9" t="str">
        <f>Sayfa5!Q16</f>
        <v> </v>
      </c>
      <c r="N22" s="9" t="str">
        <f>Sayfa5!R16</f>
        <v> </v>
      </c>
      <c r="O22" s="9" t="str">
        <f>Sayfa5!T16</f>
        <v> </v>
      </c>
      <c r="P22" s="9" t="str">
        <f>Sayfa5!U16</f>
        <v> </v>
      </c>
      <c r="Q22" s="9" t="str">
        <f>Sayfa5!V16</f>
        <v> </v>
      </c>
      <c r="R22" s="9" t="str">
        <f>Sayfa5!W16</f>
        <v> </v>
      </c>
      <c r="S22" s="9" t="str">
        <f>Sayfa5!X16</f>
        <v> </v>
      </c>
      <c r="T22" s="9" t="str">
        <f>Sayfa5!Z16</f>
        <v> </v>
      </c>
      <c r="U22" s="9" t="str">
        <f>Sayfa5!AA16</f>
        <v> </v>
      </c>
      <c r="V22" s="9" t="str">
        <f>Sayfa5!AC16</f>
        <v> </v>
      </c>
      <c r="W22" s="9" t="str">
        <f>Sayfa5!AD16</f>
        <v> </v>
      </c>
      <c r="X22" s="9" t="str">
        <f>Sayfa5!AE16</f>
        <v> </v>
      </c>
      <c r="Y22" s="31"/>
      <c r="Z22" s="21">
        <f>eokul!$H13</f>
        <v>0</v>
      </c>
    </row>
    <row r="23" spans="2:26" ht="15" customHeight="1" thickBot="1">
      <c r="B23" s="4">
        <v>13</v>
      </c>
      <c r="C23" s="5">
        <f>eokul!$A14</f>
        <v>0</v>
      </c>
      <c r="D23" s="8">
        <f>eokul!B14</f>
        <v>0</v>
      </c>
      <c r="E23" s="9" t="str">
        <f>Sayfa5!H17</f>
        <v> </v>
      </c>
      <c r="F23" s="9" t="str">
        <f>Sayfa5!I17</f>
        <v> </v>
      </c>
      <c r="G23" s="9" t="str">
        <f>Sayfa5!J17</f>
        <v> </v>
      </c>
      <c r="H23" s="9" t="str">
        <f>Sayfa5!K17</f>
        <v> </v>
      </c>
      <c r="I23" s="9" t="str">
        <f>Sayfa5!L17</f>
        <v> </v>
      </c>
      <c r="J23" s="9" t="str">
        <f>Sayfa5!N17</f>
        <v> </v>
      </c>
      <c r="K23" s="9" t="str">
        <f>Sayfa5!O17</f>
        <v> </v>
      </c>
      <c r="L23" s="9" t="str">
        <f>Sayfa5!P17</f>
        <v> </v>
      </c>
      <c r="M23" s="9" t="str">
        <f>Sayfa5!Q17</f>
        <v> </v>
      </c>
      <c r="N23" s="9" t="str">
        <f>Sayfa5!R17</f>
        <v> </v>
      </c>
      <c r="O23" s="9" t="str">
        <f>Sayfa5!T17</f>
        <v> </v>
      </c>
      <c r="P23" s="9" t="str">
        <f>Sayfa5!U17</f>
        <v> </v>
      </c>
      <c r="Q23" s="9" t="str">
        <f>Sayfa5!V17</f>
        <v> </v>
      </c>
      <c r="R23" s="9" t="str">
        <f>Sayfa5!W17</f>
        <v> </v>
      </c>
      <c r="S23" s="9" t="str">
        <f>Sayfa5!X17</f>
        <v> </v>
      </c>
      <c r="T23" s="9" t="str">
        <f>Sayfa5!Z17</f>
        <v> </v>
      </c>
      <c r="U23" s="9" t="str">
        <f>Sayfa5!AA17</f>
        <v> </v>
      </c>
      <c r="V23" s="9" t="str">
        <f>Sayfa5!AC17</f>
        <v> </v>
      </c>
      <c r="W23" s="9" t="str">
        <f>Sayfa5!AD17</f>
        <v> </v>
      </c>
      <c r="X23" s="9" t="str">
        <f>Sayfa5!AE17</f>
        <v> </v>
      </c>
      <c r="Y23" s="31"/>
      <c r="Z23" s="21">
        <f>eokul!$H14</f>
        <v>0</v>
      </c>
    </row>
    <row r="24" spans="2:26" ht="15" customHeight="1" thickBot="1">
      <c r="B24" s="4">
        <v>14</v>
      </c>
      <c r="C24" s="5">
        <f>eokul!$A15</f>
        <v>0</v>
      </c>
      <c r="D24" s="8">
        <f>eokul!B15</f>
        <v>0</v>
      </c>
      <c r="E24" s="9" t="str">
        <f>Sayfa5!H18</f>
        <v> </v>
      </c>
      <c r="F24" s="9" t="str">
        <f>Sayfa5!I18</f>
        <v> </v>
      </c>
      <c r="G24" s="9" t="str">
        <f>Sayfa5!J18</f>
        <v> </v>
      </c>
      <c r="H24" s="9" t="str">
        <f>Sayfa5!K18</f>
        <v> </v>
      </c>
      <c r="I24" s="9" t="str">
        <f>Sayfa5!L18</f>
        <v> </v>
      </c>
      <c r="J24" s="9" t="str">
        <f>Sayfa5!N18</f>
        <v> </v>
      </c>
      <c r="K24" s="9" t="str">
        <f>Sayfa5!O18</f>
        <v> </v>
      </c>
      <c r="L24" s="9" t="str">
        <f>Sayfa5!P18</f>
        <v> </v>
      </c>
      <c r="M24" s="9" t="str">
        <f>Sayfa5!Q18</f>
        <v> </v>
      </c>
      <c r="N24" s="9" t="str">
        <f>Sayfa5!R18</f>
        <v> </v>
      </c>
      <c r="O24" s="9" t="str">
        <f>Sayfa5!T18</f>
        <v> </v>
      </c>
      <c r="P24" s="9" t="str">
        <f>Sayfa5!U18</f>
        <v> </v>
      </c>
      <c r="Q24" s="9" t="str">
        <f>Sayfa5!V18</f>
        <v> </v>
      </c>
      <c r="R24" s="9" t="str">
        <f>Sayfa5!W18</f>
        <v> </v>
      </c>
      <c r="S24" s="9" t="str">
        <f>Sayfa5!X18</f>
        <v> </v>
      </c>
      <c r="T24" s="9" t="str">
        <f>Sayfa5!Z18</f>
        <v> </v>
      </c>
      <c r="U24" s="9" t="str">
        <f>Sayfa5!AA18</f>
        <v> </v>
      </c>
      <c r="V24" s="9" t="str">
        <f>Sayfa5!AC18</f>
        <v> </v>
      </c>
      <c r="W24" s="9" t="str">
        <f>Sayfa5!AD18</f>
        <v> </v>
      </c>
      <c r="X24" s="9" t="str">
        <f>Sayfa5!AE18</f>
        <v> </v>
      </c>
      <c r="Y24" s="31"/>
      <c r="Z24" s="21">
        <f>eokul!$H15</f>
        <v>0</v>
      </c>
    </row>
    <row r="25" spans="2:26" ht="15" customHeight="1" thickBot="1">
      <c r="B25" s="4">
        <v>15</v>
      </c>
      <c r="C25" s="5">
        <f>eokul!$A16</f>
        <v>0</v>
      </c>
      <c r="D25" s="8">
        <f>eokul!B16</f>
        <v>0</v>
      </c>
      <c r="E25" s="9" t="str">
        <f>Sayfa5!H19</f>
        <v> </v>
      </c>
      <c r="F25" s="9" t="str">
        <f>Sayfa5!I19</f>
        <v> </v>
      </c>
      <c r="G25" s="9" t="str">
        <f>Sayfa5!J19</f>
        <v> </v>
      </c>
      <c r="H25" s="9" t="str">
        <f>Sayfa5!K19</f>
        <v> </v>
      </c>
      <c r="I25" s="9" t="str">
        <f>Sayfa5!L19</f>
        <v> </v>
      </c>
      <c r="J25" s="9" t="str">
        <f>Sayfa5!N19</f>
        <v> </v>
      </c>
      <c r="K25" s="9" t="str">
        <f>Sayfa5!O19</f>
        <v> </v>
      </c>
      <c r="L25" s="9" t="str">
        <f>Sayfa5!P19</f>
        <v> </v>
      </c>
      <c r="M25" s="9" t="str">
        <f>Sayfa5!Q19</f>
        <v> </v>
      </c>
      <c r="N25" s="9" t="str">
        <f>Sayfa5!R19</f>
        <v> </v>
      </c>
      <c r="O25" s="9" t="str">
        <f>Sayfa5!T19</f>
        <v> </v>
      </c>
      <c r="P25" s="9" t="str">
        <f>Sayfa5!U19</f>
        <v> </v>
      </c>
      <c r="Q25" s="9" t="str">
        <f>Sayfa5!V19</f>
        <v> </v>
      </c>
      <c r="R25" s="9" t="str">
        <f>Sayfa5!W19</f>
        <v> </v>
      </c>
      <c r="S25" s="9" t="str">
        <f>Sayfa5!X19</f>
        <v> </v>
      </c>
      <c r="T25" s="9" t="str">
        <f>Sayfa5!Z19</f>
        <v> </v>
      </c>
      <c r="U25" s="9" t="str">
        <f>Sayfa5!AA19</f>
        <v> </v>
      </c>
      <c r="V25" s="9" t="str">
        <f>Sayfa5!AC19</f>
        <v> </v>
      </c>
      <c r="W25" s="9" t="str">
        <f>Sayfa5!AD19</f>
        <v> </v>
      </c>
      <c r="X25" s="9" t="str">
        <f>Sayfa5!AE19</f>
        <v> </v>
      </c>
      <c r="Y25" s="31"/>
      <c r="Z25" s="21">
        <f>eokul!$H16</f>
        <v>0</v>
      </c>
    </row>
    <row r="26" spans="2:26" ht="15" customHeight="1" thickBot="1">
      <c r="B26" s="4">
        <v>16</v>
      </c>
      <c r="C26" s="5">
        <f>eokul!$A17</f>
        <v>0</v>
      </c>
      <c r="D26" s="8">
        <f>eokul!B17</f>
        <v>0</v>
      </c>
      <c r="E26" s="9" t="str">
        <f>Sayfa5!H20</f>
        <v> </v>
      </c>
      <c r="F26" s="9" t="str">
        <f>Sayfa5!I20</f>
        <v> </v>
      </c>
      <c r="G26" s="9" t="str">
        <f>Sayfa5!J20</f>
        <v> </v>
      </c>
      <c r="H26" s="9" t="str">
        <f>Sayfa5!K20</f>
        <v> </v>
      </c>
      <c r="I26" s="9" t="str">
        <f>Sayfa5!L20</f>
        <v> </v>
      </c>
      <c r="J26" s="9" t="str">
        <f>Sayfa5!N20</f>
        <v> </v>
      </c>
      <c r="K26" s="9" t="str">
        <f>Sayfa5!O20</f>
        <v> </v>
      </c>
      <c r="L26" s="9" t="str">
        <f>Sayfa5!P20</f>
        <v> </v>
      </c>
      <c r="M26" s="9" t="str">
        <f>Sayfa5!Q20</f>
        <v> </v>
      </c>
      <c r="N26" s="9" t="str">
        <f>Sayfa5!R20</f>
        <v> </v>
      </c>
      <c r="O26" s="9" t="str">
        <f>Sayfa5!T20</f>
        <v> </v>
      </c>
      <c r="P26" s="9" t="str">
        <f>Sayfa5!U20</f>
        <v> </v>
      </c>
      <c r="Q26" s="9" t="str">
        <f>Sayfa5!V20</f>
        <v> </v>
      </c>
      <c r="R26" s="9" t="str">
        <f>Sayfa5!W20</f>
        <v> </v>
      </c>
      <c r="S26" s="9" t="str">
        <f>Sayfa5!X20</f>
        <v> </v>
      </c>
      <c r="T26" s="9" t="str">
        <f>Sayfa5!Z20</f>
        <v> </v>
      </c>
      <c r="U26" s="9" t="str">
        <f>Sayfa5!AA20</f>
        <v> </v>
      </c>
      <c r="V26" s="9" t="str">
        <f>Sayfa5!AC20</f>
        <v> </v>
      </c>
      <c r="W26" s="9" t="str">
        <f>Sayfa5!AD20</f>
        <v> </v>
      </c>
      <c r="X26" s="9" t="str">
        <f>Sayfa5!AE20</f>
        <v> </v>
      </c>
      <c r="Y26" s="31"/>
      <c r="Z26" s="21">
        <f>eokul!$H17</f>
        <v>0</v>
      </c>
    </row>
    <row r="27" spans="2:26" ht="15" customHeight="1" thickBot="1">
      <c r="B27" s="4">
        <v>17</v>
      </c>
      <c r="C27" s="5">
        <f>eokul!$A18</f>
        <v>0</v>
      </c>
      <c r="D27" s="8">
        <f>eokul!B18</f>
        <v>0</v>
      </c>
      <c r="E27" s="9" t="str">
        <f>Sayfa5!H21</f>
        <v> </v>
      </c>
      <c r="F27" s="9" t="str">
        <f>Sayfa5!I21</f>
        <v> </v>
      </c>
      <c r="G27" s="9" t="str">
        <f>Sayfa5!J21</f>
        <v> </v>
      </c>
      <c r="H27" s="9" t="str">
        <f>Sayfa5!K21</f>
        <v> </v>
      </c>
      <c r="I27" s="9" t="str">
        <f>Sayfa5!L21</f>
        <v> </v>
      </c>
      <c r="J27" s="9" t="str">
        <f>Sayfa5!N21</f>
        <v> </v>
      </c>
      <c r="K27" s="9" t="str">
        <f>Sayfa5!O21</f>
        <v> </v>
      </c>
      <c r="L27" s="9" t="str">
        <f>Sayfa5!P21</f>
        <v> </v>
      </c>
      <c r="M27" s="9" t="str">
        <f>Sayfa5!Q21</f>
        <v> </v>
      </c>
      <c r="N27" s="9" t="str">
        <f>Sayfa5!R21</f>
        <v> </v>
      </c>
      <c r="O27" s="9" t="str">
        <f>Sayfa5!T21</f>
        <v> </v>
      </c>
      <c r="P27" s="9" t="str">
        <f>Sayfa5!U21</f>
        <v> </v>
      </c>
      <c r="Q27" s="9" t="str">
        <f>Sayfa5!V21</f>
        <v> </v>
      </c>
      <c r="R27" s="9" t="str">
        <f>Sayfa5!W21</f>
        <v> </v>
      </c>
      <c r="S27" s="9" t="str">
        <f>Sayfa5!X21</f>
        <v> </v>
      </c>
      <c r="T27" s="9" t="str">
        <f>Sayfa5!Z21</f>
        <v> </v>
      </c>
      <c r="U27" s="9" t="str">
        <f>Sayfa5!AA21</f>
        <v> </v>
      </c>
      <c r="V27" s="9" t="str">
        <f>Sayfa5!AC21</f>
        <v> </v>
      </c>
      <c r="W27" s="9" t="str">
        <f>Sayfa5!AD21</f>
        <v> </v>
      </c>
      <c r="X27" s="9" t="str">
        <f>Sayfa5!AE21</f>
        <v> </v>
      </c>
      <c r="Y27" s="31"/>
      <c r="Z27" s="21">
        <f>eokul!$H18</f>
        <v>0</v>
      </c>
    </row>
    <row r="28" spans="2:26" ht="15" customHeight="1" thickBot="1">
      <c r="B28" s="4">
        <v>18</v>
      </c>
      <c r="C28" s="5">
        <f>eokul!$A19</f>
        <v>0</v>
      </c>
      <c r="D28" s="8">
        <f>eokul!B19</f>
        <v>0</v>
      </c>
      <c r="E28" s="9" t="str">
        <f>Sayfa5!H22</f>
        <v> </v>
      </c>
      <c r="F28" s="9" t="str">
        <f>Sayfa5!I22</f>
        <v> </v>
      </c>
      <c r="G28" s="9" t="str">
        <f>Sayfa5!J22</f>
        <v> </v>
      </c>
      <c r="H28" s="9" t="str">
        <f>Sayfa5!K22</f>
        <v> </v>
      </c>
      <c r="I28" s="9" t="str">
        <f>Sayfa5!L22</f>
        <v> </v>
      </c>
      <c r="J28" s="9" t="str">
        <f>Sayfa5!N22</f>
        <v> </v>
      </c>
      <c r="K28" s="9" t="str">
        <f>Sayfa5!O22</f>
        <v> </v>
      </c>
      <c r="L28" s="9" t="str">
        <f>Sayfa5!P22</f>
        <v> </v>
      </c>
      <c r="M28" s="9" t="str">
        <f>Sayfa5!Q22</f>
        <v> </v>
      </c>
      <c r="N28" s="9" t="str">
        <f>Sayfa5!R22</f>
        <v> </v>
      </c>
      <c r="O28" s="9" t="str">
        <f>Sayfa5!T22</f>
        <v> </v>
      </c>
      <c r="P28" s="9" t="str">
        <f>Sayfa5!U22</f>
        <v> </v>
      </c>
      <c r="Q28" s="9" t="str">
        <f>Sayfa5!V22</f>
        <v> </v>
      </c>
      <c r="R28" s="9" t="str">
        <f>Sayfa5!W22</f>
        <v> </v>
      </c>
      <c r="S28" s="9" t="str">
        <f>Sayfa5!X22</f>
        <v> </v>
      </c>
      <c r="T28" s="9" t="str">
        <f>Sayfa5!Z22</f>
        <v> </v>
      </c>
      <c r="U28" s="9" t="str">
        <f>Sayfa5!AA22</f>
        <v> </v>
      </c>
      <c r="V28" s="9" t="str">
        <f>Sayfa5!AC22</f>
        <v> </v>
      </c>
      <c r="W28" s="9" t="str">
        <f>Sayfa5!AD22</f>
        <v> </v>
      </c>
      <c r="X28" s="9" t="str">
        <f>Sayfa5!AE22</f>
        <v> </v>
      </c>
      <c r="Y28" s="31"/>
      <c r="Z28" s="21">
        <f>eokul!$H19</f>
        <v>0</v>
      </c>
    </row>
    <row r="29" spans="2:26" ht="15" customHeight="1" thickBot="1">
      <c r="B29" s="4">
        <v>19</v>
      </c>
      <c r="C29" s="5">
        <f>eokul!$A20</f>
        <v>0</v>
      </c>
      <c r="D29" s="8">
        <f>eokul!B20</f>
        <v>0</v>
      </c>
      <c r="E29" s="9" t="str">
        <f>Sayfa5!H23</f>
        <v> </v>
      </c>
      <c r="F29" s="9" t="str">
        <f>Sayfa5!I23</f>
        <v> </v>
      </c>
      <c r="G29" s="9" t="str">
        <f>Sayfa5!J23</f>
        <v> </v>
      </c>
      <c r="H29" s="9" t="str">
        <f>Sayfa5!K23</f>
        <v> </v>
      </c>
      <c r="I29" s="9" t="str">
        <f>Sayfa5!L23</f>
        <v> </v>
      </c>
      <c r="J29" s="9" t="str">
        <f>Sayfa5!N23</f>
        <v> </v>
      </c>
      <c r="K29" s="9" t="str">
        <f>Sayfa5!O23</f>
        <v> </v>
      </c>
      <c r="L29" s="9" t="str">
        <f>Sayfa5!P23</f>
        <v> </v>
      </c>
      <c r="M29" s="9" t="str">
        <f>Sayfa5!Q23</f>
        <v> </v>
      </c>
      <c r="N29" s="9" t="str">
        <f>Sayfa5!R23</f>
        <v> </v>
      </c>
      <c r="O29" s="9" t="str">
        <f>Sayfa5!T23</f>
        <v> </v>
      </c>
      <c r="P29" s="9" t="str">
        <f>Sayfa5!U23</f>
        <v> </v>
      </c>
      <c r="Q29" s="9" t="str">
        <f>Sayfa5!V23</f>
        <v> </v>
      </c>
      <c r="R29" s="9" t="str">
        <f>Sayfa5!W23</f>
        <v> </v>
      </c>
      <c r="S29" s="9" t="str">
        <f>Sayfa5!X23</f>
        <v> </v>
      </c>
      <c r="T29" s="9" t="str">
        <f>Sayfa5!Z23</f>
        <v> </v>
      </c>
      <c r="U29" s="9" t="str">
        <f>Sayfa5!AA23</f>
        <v> </v>
      </c>
      <c r="V29" s="9" t="str">
        <f>Sayfa5!AC23</f>
        <v> </v>
      </c>
      <c r="W29" s="9" t="str">
        <f>Sayfa5!AD23</f>
        <v> </v>
      </c>
      <c r="X29" s="9" t="str">
        <f>Sayfa5!AE23</f>
        <v> </v>
      </c>
      <c r="Y29" s="31"/>
      <c r="Z29" s="21">
        <f>eokul!$H20</f>
        <v>0</v>
      </c>
    </row>
    <row r="30" spans="2:26" ht="15" customHeight="1" thickBot="1">
      <c r="B30" s="4">
        <v>20</v>
      </c>
      <c r="C30" s="5">
        <f>eokul!$A21</f>
        <v>0</v>
      </c>
      <c r="D30" s="8">
        <f>eokul!B21</f>
        <v>0</v>
      </c>
      <c r="E30" s="9" t="str">
        <f>Sayfa5!H24</f>
        <v> </v>
      </c>
      <c r="F30" s="9" t="str">
        <f>Sayfa5!I24</f>
        <v> </v>
      </c>
      <c r="G30" s="9" t="str">
        <f>Sayfa5!J24</f>
        <v> </v>
      </c>
      <c r="H30" s="9" t="str">
        <f>Sayfa5!K24</f>
        <v> </v>
      </c>
      <c r="I30" s="9" t="str">
        <f>Sayfa5!L24</f>
        <v> </v>
      </c>
      <c r="J30" s="9" t="str">
        <f>Sayfa5!N24</f>
        <v> </v>
      </c>
      <c r="K30" s="9" t="str">
        <f>Sayfa5!O24</f>
        <v> </v>
      </c>
      <c r="L30" s="9" t="str">
        <f>Sayfa5!P24</f>
        <v> </v>
      </c>
      <c r="M30" s="9" t="str">
        <f>Sayfa5!Q24</f>
        <v> </v>
      </c>
      <c r="N30" s="9" t="str">
        <f>Sayfa5!R24</f>
        <v> </v>
      </c>
      <c r="O30" s="9" t="str">
        <f>Sayfa5!T24</f>
        <v> </v>
      </c>
      <c r="P30" s="9" t="str">
        <f>Sayfa5!U24</f>
        <v> </v>
      </c>
      <c r="Q30" s="9" t="str">
        <f>Sayfa5!V24</f>
        <v> </v>
      </c>
      <c r="R30" s="9" t="str">
        <f>Sayfa5!W24</f>
        <v> </v>
      </c>
      <c r="S30" s="9" t="str">
        <f>Sayfa5!X24</f>
        <v> </v>
      </c>
      <c r="T30" s="9" t="str">
        <f>Sayfa5!Z24</f>
        <v> </v>
      </c>
      <c r="U30" s="9" t="str">
        <f>Sayfa5!AA24</f>
        <v> </v>
      </c>
      <c r="V30" s="9" t="str">
        <f>Sayfa5!AC24</f>
        <v> </v>
      </c>
      <c r="W30" s="9" t="str">
        <f>Sayfa5!AD24</f>
        <v> </v>
      </c>
      <c r="X30" s="9" t="str">
        <f>Sayfa5!AE24</f>
        <v> </v>
      </c>
      <c r="Y30" s="31"/>
      <c r="Z30" s="21">
        <f>eokul!$H21</f>
        <v>0</v>
      </c>
    </row>
    <row r="31" spans="2:26" ht="15" customHeight="1" thickBot="1">
      <c r="B31" s="4">
        <v>21</v>
      </c>
      <c r="C31" s="5">
        <f>eokul!$A22</f>
        <v>0</v>
      </c>
      <c r="D31" s="8">
        <f>eokul!B22</f>
        <v>0</v>
      </c>
      <c r="E31" s="9" t="str">
        <f>Sayfa5!H25</f>
        <v> </v>
      </c>
      <c r="F31" s="9" t="str">
        <f>Sayfa5!I25</f>
        <v> </v>
      </c>
      <c r="G31" s="9" t="str">
        <f>Sayfa5!J25</f>
        <v> </v>
      </c>
      <c r="H31" s="9" t="str">
        <f>Sayfa5!K25</f>
        <v> </v>
      </c>
      <c r="I31" s="9" t="str">
        <f>Sayfa5!L25</f>
        <v> </v>
      </c>
      <c r="J31" s="9" t="str">
        <f>Sayfa5!N25</f>
        <v> </v>
      </c>
      <c r="K31" s="9" t="str">
        <f>Sayfa5!O25</f>
        <v> </v>
      </c>
      <c r="L31" s="9" t="str">
        <f>Sayfa5!P25</f>
        <v> </v>
      </c>
      <c r="M31" s="9" t="str">
        <f>Sayfa5!Q25</f>
        <v> </v>
      </c>
      <c r="N31" s="9" t="str">
        <f>Sayfa5!R25</f>
        <v> </v>
      </c>
      <c r="O31" s="9" t="str">
        <f>Sayfa5!T25</f>
        <v> </v>
      </c>
      <c r="P31" s="9" t="str">
        <f>Sayfa5!U25</f>
        <v> </v>
      </c>
      <c r="Q31" s="9" t="str">
        <f>Sayfa5!V25</f>
        <v> </v>
      </c>
      <c r="R31" s="9" t="str">
        <f>Sayfa5!W25</f>
        <v> </v>
      </c>
      <c r="S31" s="9" t="str">
        <f>Sayfa5!X25</f>
        <v> </v>
      </c>
      <c r="T31" s="9" t="str">
        <f>Sayfa5!Z25</f>
        <v> </v>
      </c>
      <c r="U31" s="9" t="str">
        <f>Sayfa5!AA25</f>
        <v> </v>
      </c>
      <c r="V31" s="9" t="str">
        <f>Sayfa5!AC25</f>
        <v> </v>
      </c>
      <c r="W31" s="9" t="str">
        <f>Sayfa5!AD25</f>
        <v> </v>
      </c>
      <c r="X31" s="9" t="str">
        <f>Sayfa5!AE25</f>
        <v> </v>
      </c>
      <c r="Y31" s="31"/>
      <c r="Z31" s="21">
        <f>eokul!$H22</f>
        <v>0</v>
      </c>
    </row>
    <row r="32" spans="2:26" ht="15" customHeight="1" thickBot="1">
      <c r="B32" s="4">
        <v>22</v>
      </c>
      <c r="C32" s="5">
        <f>eokul!$A23</f>
        <v>0</v>
      </c>
      <c r="D32" s="8">
        <f>eokul!B23</f>
        <v>0</v>
      </c>
      <c r="E32" s="9" t="str">
        <f>Sayfa5!H26</f>
        <v> </v>
      </c>
      <c r="F32" s="9" t="str">
        <f>Sayfa5!I26</f>
        <v> </v>
      </c>
      <c r="G32" s="9" t="str">
        <f>Sayfa5!J26</f>
        <v> </v>
      </c>
      <c r="H32" s="9" t="str">
        <f>Sayfa5!K26</f>
        <v> </v>
      </c>
      <c r="I32" s="9" t="str">
        <f>Sayfa5!L26</f>
        <v> </v>
      </c>
      <c r="J32" s="9" t="str">
        <f>Sayfa5!N26</f>
        <v> </v>
      </c>
      <c r="K32" s="9" t="str">
        <f>Sayfa5!O26</f>
        <v> </v>
      </c>
      <c r="L32" s="9" t="str">
        <f>Sayfa5!P26</f>
        <v> </v>
      </c>
      <c r="M32" s="9" t="str">
        <f>Sayfa5!Q26</f>
        <v> </v>
      </c>
      <c r="N32" s="9" t="str">
        <f>Sayfa5!R26</f>
        <v> </v>
      </c>
      <c r="O32" s="9" t="str">
        <f>Sayfa5!T26</f>
        <v> </v>
      </c>
      <c r="P32" s="9" t="str">
        <f>Sayfa5!U26</f>
        <v> </v>
      </c>
      <c r="Q32" s="9" t="str">
        <f>Sayfa5!V26</f>
        <v> </v>
      </c>
      <c r="R32" s="9" t="str">
        <f>Sayfa5!W26</f>
        <v> </v>
      </c>
      <c r="S32" s="9" t="str">
        <f>Sayfa5!X26</f>
        <v> </v>
      </c>
      <c r="T32" s="9" t="str">
        <f>Sayfa5!Z26</f>
        <v> </v>
      </c>
      <c r="U32" s="9" t="str">
        <f>Sayfa5!AA26</f>
        <v> </v>
      </c>
      <c r="V32" s="9" t="str">
        <f>Sayfa5!AC26</f>
        <v> </v>
      </c>
      <c r="W32" s="9" t="str">
        <f>Sayfa5!AD26</f>
        <v> </v>
      </c>
      <c r="X32" s="9" t="str">
        <f>Sayfa5!AE26</f>
        <v> </v>
      </c>
      <c r="Y32" s="31"/>
      <c r="Z32" s="21">
        <f>eokul!$H23</f>
        <v>0</v>
      </c>
    </row>
    <row r="33" spans="2:26" ht="15" customHeight="1" thickBot="1">
      <c r="B33" s="4">
        <v>23</v>
      </c>
      <c r="C33" s="5">
        <f>eokul!$A24</f>
        <v>0</v>
      </c>
      <c r="D33" s="8">
        <f>eokul!B24</f>
        <v>0</v>
      </c>
      <c r="E33" s="9" t="str">
        <f>Sayfa5!H27</f>
        <v> </v>
      </c>
      <c r="F33" s="9" t="str">
        <f>Sayfa5!I27</f>
        <v> </v>
      </c>
      <c r="G33" s="9" t="str">
        <f>Sayfa5!J27</f>
        <v> </v>
      </c>
      <c r="H33" s="9" t="str">
        <f>Sayfa5!K27</f>
        <v> </v>
      </c>
      <c r="I33" s="9" t="str">
        <f>Sayfa5!L27</f>
        <v> </v>
      </c>
      <c r="J33" s="9" t="str">
        <f>Sayfa5!N27</f>
        <v> </v>
      </c>
      <c r="K33" s="9" t="str">
        <f>Sayfa5!O27</f>
        <v> </v>
      </c>
      <c r="L33" s="9" t="str">
        <f>Sayfa5!P27</f>
        <v> </v>
      </c>
      <c r="M33" s="9" t="str">
        <f>Sayfa5!Q27</f>
        <v> </v>
      </c>
      <c r="N33" s="9" t="str">
        <f>Sayfa5!R27</f>
        <v> </v>
      </c>
      <c r="O33" s="9" t="str">
        <f>Sayfa5!T27</f>
        <v> </v>
      </c>
      <c r="P33" s="9" t="str">
        <f>Sayfa5!U27</f>
        <v> </v>
      </c>
      <c r="Q33" s="9" t="str">
        <f>Sayfa5!V27</f>
        <v> </v>
      </c>
      <c r="R33" s="9" t="str">
        <f>Sayfa5!W27</f>
        <v> </v>
      </c>
      <c r="S33" s="9" t="str">
        <f>Sayfa5!X27</f>
        <v> </v>
      </c>
      <c r="T33" s="9" t="str">
        <f>Sayfa5!Z27</f>
        <v> </v>
      </c>
      <c r="U33" s="9" t="str">
        <f>Sayfa5!AA27</f>
        <v> </v>
      </c>
      <c r="V33" s="9" t="str">
        <f>Sayfa5!AC27</f>
        <v> </v>
      </c>
      <c r="W33" s="9" t="str">
        <f>Sayfa5!AD27</f>
        <v> </v>
      </c>
      <c r="X33" s="9" t="str">
        <f>Sayfa5!AE27</f>
        <v> </v>
      </c>
      <c r="Y33" s="31"/>
      <c r="Z33" s="21">
        <f>eokul!$H24</f>
        <v>0</v>
      </c>
    </row>
    <row r="34" spans="2:26" ht="15.75" thickBot="1">
      <c r="B34" s="4">
        <v>24</v>
      </c>
      <c r="C34" s="5">
        <f>eokul!$A25</f>
        <v>0</v>
      </c>
      <c r="D34" s="8">
        <f>eokul!B25</f>
        <v>0</v>
      </c>
      <c r="E34" s="9" t="str">
        <f>Sayfa5!H28</f>
        <v> </v>
      </c>
      <c r="F34" s="9" t="str">
        <f>Sayfa5!I28</f>
        <v> </v>
      </c>
      <c r="G34" s="9" t="str">
        <f>Sayfa5!J28</f>
        <v> </v>
      </c>
      <c r="H34" s="9" t="str">
        <f>Sayfa5!K28</f>
        <v> </v>
      </c>
      <c r="I34" s="9" t="str">
        <f>Sayfa5!L28</f>
        <v> </v>
      </c>
      <c r="J34" s="9" t="str">
        <f>Sayfa5!N28</f>
        <v> </v>
      </c>
      <c r="K34" s="9" t="str">
        <f>Sayfa5!O28</f>
        <v> </v>
      </c>
      <c r="L34" s="9" t="str">
        <f>Sayfa5!P28</f>
        <v> </v>
      </c>
      <c r="M34" s="9" t="str">
        <f>Sayfa5!Q28</f>
        <v> </v>
      </c>
      <c r="N34" s="9" t="str">
        <f>Sayfa5!R28</f>
        <v> </v>
      </c>
      <c r="O34" s="9" t="str">
        <f>Sayfa5!T28</f>
        <v> </v>
      </c>
      <c r="P34" s="9" t="str">
        <f>Sayfa5!U28</f>
        <v> </v>
      </c>
      <c r="Q34" s="9" t="str">
        <f>Sayfa5!V28</f>
        <v> </v>
      </c>
      <c r="R34" s="9" t="str">
        <f>Sayfa5!W28</f>
        <v> </v>
      </c>
      <c r="S34" s="9" t="str">
        <f>Sayfa5!X28</f>
        <v> </v>
      </c>
      <c r="T34" s="9" t="str">
        <f>Sayfa5!Z28</f>
        <v> </v>
      </c>
      <c r="U34" s="9" t="str">
        <f>Sayfa5!AA28</f>
        <v> </v>
      </c>
      <c r="V34" s="9" t="str">
        <f>Sayfa5!AC28</f>
        <v> </v>
      </c>
      <c r="W34" s="9" t="str">
        <f>Sayfa5!AD28</f>
        <v> </v>
      </c>
      <c r="X34" s="9" t="str">
        <f>Sayfa5!AE28</f>
        <v> </v>
      </c>
      <c r="Z34" s="21">
        <f>eokul!$H25</f>
        <v>0</v>
      </c>
    </row>
    <row r="35" spans="2:26" ht="15.75" thickBot="1">
      <c r="B35" s="4">
        <v>25</v>
      </c>
      <c r="C35" s="5">
        <f>eokul!$A26</f>
        <v>0</v>
      </c>
      <c r="D35" s="8">
        <f>eokul!B26</f>
        <v>0</v>
      </c>
      <c r="E35" s="9" t="str">
        <f>Sayfa5!H29</f>
        <v> </v>
      </c>
      <c r="F35" s="9" t="str">
        <f>Sayfa5!I29</f>
        <v> </v>
      </c>
      <c r="G35" s="9" t="str">
        <f>Sayfa5!J29</f>
        <v> </v>
      </c>
      <c r="H35" s="9" t="str">
        <f>Sayfa5!K29</f>
        <v> </v>
      </c>
      <c r="I35" s="9" t="str">
        <f>Sayfa5!L29</f>
        <v> </v>
      </c>
      <c r="J35" s="9" t="str">
        <f>Sayfa5!N29</f>
        <v> </v>
      </c>
      <c r="K35" s="9" t="str">
        <f>Sayfa5!O29</f>
        <v> </v>
      </c>
      <c r="L35" s="9" t="str">
        <f>Sayfa5!P29</f>
        <v> </v>
      </c>
      <c r="M35" s="9" t="str">
        <f>Sayfa5!Q29</f>
        <v> </v>
      </c>
      <c r="N35" s="9" t="str">
        <f>Sayfa5!R29</f>
        <v> </v>
      </c>
      <c r="O35" s="9" t="str">
        <f>Sayfa5!T29</f>
        <v> </v>
      </c>
      <c r="P35" s="9" t="str">
        <f>Sayfa5!U29</f>
        <v> </v>
      </c>
      <c r="Q35" s="9" t="str">
        <f>Sayfa5!V29</f>
        <v> </v>
      </c>
      <c r="R35" s="9" t="str">
        <f>Sayfa5!W29</f>
        <v> </v>
      </c>
      <c r="S35" s="9" t="str">
        <f>Sayfa5!X29</f>
        <v> </v>
      </c>
      <c r="T35" s="9" t="str">
        <f>Sayfa5!Z29</f>
        <v> </v>
      </c>
      <c r="U35" s="9" t="str">
        <f>Sayfa5!AA29</f>
        <v> </v>
      </c>
      <c r="V35" s="9" t="str">
        <f>Sayfa5!AC29</f>
        <v> </v>
      </c>
      <c r="W35" s="9" t="str">
        <f>Sayfa5!AD29</f>
        <v> </v>
      </c>
      <c r="X35" s="9" t="str">
        <f>Sayfa5!AE29</f>
        <v> </v>
      </c>
      <c r="Z35" s="21">
        <f>eokul!$H26</f>
        <v>0</v>
      </c>
    </row>
    <row r="36" spans="2:26" ht="15.75" thickBot="1">
      <c r="B36" s="4">
        <v>26</v>
      </c>
      <c r="C36" s="5">
        <f>eokul!$A27</f>
        <v>0</v>
      </c>
      <c r="D36" s="8">
        <f>eokul!B27</f>
        <v>0</v>
      </c>
      <c r="E36" s="9" t="str">
        <f>Sayfa5!H30</f>
        <v> </v>
      </c>
      <c r="F36" s="9" t="str">
        <f>Sayfa5!I30</f>
        <v> </v>
      </c>
      <c r="G36" s="9" t="str">
        <f>Sayfa5!J30</f>
        <v> </v>
      </c>
      <c r="H36" s="9" t="str">
        <f>Sayfa5!K30</f>
        <v> </v>
      </c>
      <c r="I36" s="9" t="str">
        <f>Sayfa5!L30</f>
        <v> </v>
      </c>
      <c r="J36" s="9" t="str">
        <f>Sayfa5!N30</f>
        <v> </v>
      </c>
      <c r="K36" s="9" t="str">
        <f>Sayfa5!O30</f>
        <v> </v>
      </c>
      <c r="L36" s="9" t="str">
        <f>Sayfa5!P30</f>
        <v> </v>
      </c>
      <c r="M36" s="9" t="str">
        <f>Sayfa5!Q30</f>
        <v> </v>
      </c>
      <c r="N36" s="9" t="str">
        <f>Sayfa5!R30</f>
        <v> </v>
      </c>
      <c r="O36" s="9" t="str">
        <f>Sayfa5!T30</f>
        <v> </v>
      </c>
      <c r="P36" s="9" t="str">
        <f>Sayfa5!U30</f>
        <v> </v>
      </c>
      <c r="Q36" s="9" t="str">
        <f>Sayfa5!V30</f>
        <v> </v>
      </c>
      <c r="R36" s="9" t="str">
        <f>Sayfa5!W30</f>
        <v> </v>
      </c>
      <c r="S36" s="9" t="str">
        <f>Sayfa5!X30</f>
        <v> </v>
      </c>
      <c r="T36" s="9" t="str">
        <f>Sayfa5!Z30</f>
        <v> </v>
      </c>
      <c r="U36" s="9" t="str">
        <f>Sayfa5!AA30</f>
        <v> </v>
      </c>
      <c r="V36" s="9" t="str">
        <f>Sayfa5!AC30</f>
        <v> </v>
      </c>
      <c r="W36" s="9" t="str">
        <f>Sayfa5!AD30</f>
        <v> </v>
      </c>
      <c r="X36" s="9" t="str">
        <f>Sayfa5!AE30</f>
        <v> </v>
      </c>
      <c r="Z36" s="21">
        <f>eokul!$H27</f>
        <v>0</v>
      </c>
    </row>
    <row r="37" spans="2:26" ht="15.75" thickBot="1">
      <c r="B37" s="4">
        <v>27</v>
      </c>
      <c r="C37" s="5">
        <f>eokul!$A28</f>
        <v>0</v>
      </c>
      <c r="D37" s="8">
        <f>eokul!B28</f>
        <v>0</v>
      </c>
      <c r="E37" s="9" t="str">
        <f>Sayfa5!H31</f>
        <v> </v>
      </c>
      <c r="F37" s="9" t="str">
        <f>Sayfa5!I31</f>
        <v> </v>
      </c>
      <c r="G37" s="9" t="str">
        <f>Sayfa5!J31</f>
        <v> </v>
      </c>
      <c r="H37" s="9" t="str">
        <f>Sayfa5!K31</f>
        <v> </v>
      </c>
      <c r="I37" s="9" t="str">
        <f>Sayfa5!L31</f>
        <v> </v>
      </c>
      <c r="J37" s="9" t="str">
        <f>Sayfa5!N31</f>
        <v> </v>
      </c>
      <c r="K37" s="9" t="str">
        <f>Sayfa5!O31</f>
        <v> </v>
      </c>
      <c r="L37" s="9" t="str">
        <f>Sayfa5!P31</f>
        <v> </v>
      </c>
      <c r="M37" s="9" t="str">
        <f>Sayfa5!Q31</f>
        <v> </v>
      </c>
      <c r="N37" s="9" t="str">
        <f>Sayfa5!R31</f>
        <v> </v>
      </c>
      <c r="O37" s="9" t="str">
        <f>Sayfa5!T31</f>
        <v> </v>
      </c>
      <c r="P37" s="9" t="str">
        <f>Sayfa5!U31</f>
        <v> </v>
      </c>
      <c r="Q37" s="9" t="str">
        <f>Sayfa5!V31</f>
        <v> </v>
      </c>
      <c r="R37" s="9" t="str">
        <f>Sayfa5!W31</f>
        <v> </v>
      </c>
      <c r="S37" s="9" t="str">
        <f>Sayfa5!X31</f>
        <v> </v>
      </c>
      <c r="T37" s="9" t="str">
        <f>Sayfa5!Z31</f>
        <v> </v>
      </c>
      <c r="U37" s="9" t="str">
        <f>Sayfa5!AA31</f>
        <v> </v>
      </c>
      <c r="V37" s="9" t="str">
        <f>Sayfa5!AC31</f>
        <v> </v>
      </c>
      <c r="W37" s="9" t="str">
        <f>Sayfa5!AD31</f>
        <v> </v>
      </c>
      <c r="X37" s="9" t="str">
        <f>Sayfa5!AE31</f>
        <v> </v>
      </c>
      <c r="Z37" s="21">
        <f>eokul!$H28</f>
        <v>0</v>
      </c>
    </row>
    <row r="38" spans="2:26" ht="15.75" thickBot="1">
      <c r="B38" s="4">
        <v>28</v>
      </c>
      <c r="C38" s="5">
        <f>eokul!$A29</f>
        <v>0</v>
      </c>
      <c r="D38" s="8">
        <f>eokul!B29</f>
        <v>0</v>
      </c>
      <c r="E38" s="9" t="str">
        <f>Sayfa5!H32</f>
        <v> </v>
      </c>
      <c r="F38" s="9" t="str">
        <f>Sayfa5!I32</f>
        <v> </v>
      </c>
      <c r="G38" s="9" t="str">
        <f>Sayfa5!J32</f>
        <v> </v>
      </c>
      <c r="H38" s="9" t="str">
        <f>Sayfa5!K32</f>
        <v> </v>
      </c>
      <c r="I38" s="9" t="str">
        <f>Sayfa5!L32</f>
        <v> </v>
      </c>
      <c r="J38" s="9" t="str">
        <f>Sayfa5!N32</f>
        <v> </v>
      </c>
      <c r="K38" s="9" t="str">
        <f>Sayfa5!O32</f>
        <v> </v>
      </c>
      <c r="L38" s="9" t="str">
        <f>Sayfa5!P32</f>
        <v> </v>
      </c>
      <c r="M38" s="9" t="str">
        <f>Sayfa5!Q32</f>
        <v> </v>
      </c>
      <c r="N38" s="9" t="str">
        <f>Sayfa5!R32</f>
        <v> </v>
      </c>
      <c r="O38" s="9" t="str">
        <f>Sayfa5!T32</f>
        <v> </v>
      </c>
      <c r="P38" s="9" t="str">
        <f>Sayfa5!U32</f>
        <v> </v>
      </c>
      <c r="Q38" s="9" t="str">
        <f>Sayfa5!V32</f>
        <v> </v>
      </c>
      <c r="R38" s="9" t="str">
        <f>Sayfa5!W32</f>
        <v> </v>
      </c>
      <c r="S38" s="9" t="str">
        <f>Sayfa5!X32</f>
        <v> </v>
      </c>
      <c r="T38" s="9" t="str">
        <f>Sayfa5!Z32</f>
        <v> </v>
      </c>
      <c r="U38" s="9" t="str">
        <f>Sayfa5!AA32</f>
        <v> </v>
      </c>
      <c r="V38" s="9" t="str">
        <f>Sayfa5!AC32</f>
        <v> </v>
      </c>
      <c r="W38" s="9" t="str">
        <f>Sayfa5!AD32</f>
        <v> </v>
      </c>
      <c r="X38" s="9" t="str">
        <f>Sayfa5!AE32</f>
        <v> </v>
      </c>
      <c r="Z38" s="21">
        <f>eokul!$H29</f>
        <v>0</v>
      </c>
    </row>
    <row r="39" spans="2:26" ht="15.75" thickBot="1">
      <c r="B39" s="4">
        <v>29</v>
      </c>
      <c r="C39" s="5">
        <f>eokul!$A30</f>
        <v>0</v>
      </c>
      <c r="D39" s="8">
        <f>eokul!B30</f>
        <v>0</v>
      </c>
      <c r="E39" s="9" t="str">
        <f>Sayfa5!H33</f>
        <v> </v>
      </c>
      <c r="F39" s="9" t="str">
        <f>Sayfa5!I33</f>
        <v> </v>
      </c>
      <c r="G39" s="9" t="str">
        <f>Sayfa5!J33</f>
        <v> </v>
      </c>
      <c r="H39" s="9" t="str">
        <f>Sayfa5!K33</f>
        <v> </v>
      </c>
      <c r="I39" s="9" t="str">
        <f>Sayfa5!L33</f>
        <v> </v>
      </c>
      <c r="J39" s="9" t="str">
        <f>Sayfa5!N33</f>
        <v> </v>
      </c>
      <c r="K39" s="9" t="str">
        <f>Sayfa5!O33</f>
        <v> </v>
      </c>
      <c r="L39" s="9" t="str">
        <f>Sayfa5!P33</f>
        <v> </v>
      </c>
      <c r="M39" s="9" t="str">
        <f>Sayfa5!Q33</f>
        <v> </v>
      </c>
      <c r="N39" s="9" t="str">
        <f>Sayfa5!R33</f>
        <v> </v>
      </c>
      <c r="O39" s="9" t="str">
        <f>Sayfa5!T33</f>
        <v> </v>
      </c>
      <c r="P39" s="9" t="str">
        <f>Sayfa5!U33</f>
        <v> </v>
      </c>
      <c r="Q39" s="9" t="str">
        <f>Sayfa5!V33</f>
        <v> </v>
      </c>
      <c r="R39" s="9" t="str">
        <f>Sayfa5!W33</f>
        <v> </v>
      </c>
      <c r="S39" s="9" t="str">
        <f>Sayfa5!X33</f>
        <v> </v>
      </c>
      <c r="T39" s="9" t="str">
        <f>Sayfa5!Z33</f>
        <v> </v>
      </c>
      <c r="U39" s="9" t="str">
        <f>Sayfa5!AA33</f>
        <v> </v>
      </c>
      <c r="V39" s="9" t="str">
        <f>Sayfa5!AC33</f>
        <v> </v>
      </c>
      <c r="W39" s="9" t="str">
        <f>Sayfa5!AD33</f>
        <v> </v>
      </c>
      <c r="X39" s="9" t="str">
        <f>Sayfa5!AE33</f>
        <v> </v>
      </c>
      <c r="Z39" s="21">
        <f>eokul!$H30</f>
        <v>0</v>
      </c>
    </row>
    <row r="40" spans="2:26" ht="15.75" thickBot="1">
      <c r="B40" s="4">
        <v>30</v>
      </c>
      <c r="C40" s="5">
        <f>eokul!$A31</f>
        <v>0</v>
      </c>
      <c r="D40" s="8">
        <f>eokul!B31</f>
        <v>0</v>
      </c>
      <c r="E40" s="9" t="str">
        <f>Sayfa5!H34</f>
        <v> </v>
      </c>
      <c r="F40" s="9" t="str">
        <f>Sayfa5!I34</f>
        <v> </v>
      </c>
      <c r="G40" s="9" t="str">
        <f>Sayfa5!J34</f>
        <v> </v>
      </c>
      <c r="H40" s="9" t="str">
        <f>Sayfa5!K34</f>
        <v> </v>
      </c>
      <c r="I40" s="9" t="str">
        <f>Sayfa5!L34</f>
        <v> </v>
      </c>
      <c r="J40" s="9" t="str">
        <f>Sayfa5!N34</f>
        <v> </v>
      </c>
      <c r="K40" s="9" t="str">
        <f>Sayfa5!O34</f>
        <v> </v>
      </c>
      <c r="L40" s="9" t="str">
        <f>Sayfa5!P34</f>
        <v> </v>
      </c>
      <c r="M40" s="9" t="str">
        <f>Sayfa5!Q34</f>
        <v> </v>
      </c>
      <c r="N40" s="9" t="str">
        <f>Sayfa5!R34</f>
        <v> </v>
      </c>
      <c r="O40" s="9" t="str">
        <f>Sayfa5!T34</f>
        <v> </v>
      </c>
      <c r="P40" s="9" t="str">
        <f>Sayfa5!U34</f>
        <v> </v>
      </c>
      <c r="Q40" s="9" t="str">
        <f>Sayfa5!V34</f>
        <v> </v>
      </c>
      <c r="R40" s="9" t="str">
        <f>Sayfa5!W34</f>
        <v> </v>
      </c>
      <c r="S40" s="9" t="str">
        <f>Sayfa5!X34</f>
        <v> </v>
      </c>
      <c r="T40" s="9" t="str">
        <f>Sayfa5!Z34</f>
        <v> </v>
      </c>
      <c r="U40" s="9" t="str">
        <f>Sayfa5!AA34</f>
        <v> </v>
      </c>
      <c r="V40" s="9" t="str">
        <f>Sayfa5!AC34</f>
        <v> </v>
      </c>
      <c r="W40" s="9" t="str">
        <f>Sayfa5!AD34</f>
        <v> </v>
      </c>
      <c r="X40" s="9" t="str">
        <f>Sayfa5!AE34</f>
        <v> </v>
      </c>
      <c r="Z40" s="21">
        <f>eokul!$H31</f>
        <v>0</v>
      </c>
    </row>
    <row r="41" spans="2:26" ht="15.75" thickBot="1">
      <c r="B41" s="4">
        <v>31</v>
      </c>
      <c r="C41" s="5">
        <f>eokul!$A32</f>
        <v>0</v>
      </c>
      <c r="D41" s="8">
        <f>eokul!B32</f>
        <v>0</v>
      </c>
      <c r="E41" s="9" t="str">
        <f>Sayfa5!H35</f>
        <v> </v>
      </c>
      <c r="F41" s="9" t="str">
        <f>Sayfa5!I35</f>
        <v> </v>
      </c>
      <c r="G41" s="9" t="str">
        <f>Sayfa5!J35</f>
        <v> </v>
      </c>
      <c r="H41" s="9" t="str">
        <f>Sayfa5!K35</f>
        <v> </v>
      </c>
      <c r="I41" s="9" t="str">
        <f>Sayfa5!L35</f>
        <v> </v>
      </c>
      <c r="J41" s="9" t="str">
        <f>Sayfa5!N35</f>
        <v> </v>
      </c>
      <c r="K41" s="9" t="str">
        <f>Sayfa5!O35</f>
        <v> </v>
      </c>
      <c r="L41" s="9" t="str">
        <f>Sayfa5!P35</f>
        <v> </v>
      </c>
      <c r="M41" s="9" t="str">
        <f>Sayfa5!Q35</f>
        <v> </v>
      </c>
      <c r="N41" s="9" t="str">
        <f>Sayfa5!R35</f>
        <v> </v>
      </c>
      <c r="O41" s="9" t="str">
        <f>Sayfa5!T35</f>
        <v> </v>
      </c>
      <c r="P41" s="9" t="str">
        <f>Sayfa5!U35</f>
        <v> </v>
      </c>
      <c r="Q41" s="9" t="str">
        <f>Sayfa5!V35</f>
        <v> </v>
      </c>
      <c r="R41" s="9" t="str">
        <f>Sayfa5!W35</f>
        <v> </v>
      </c>
      <c r="S41" s="9" t="str">
        <f>Sayfa5!X35</f>
        <v> </v>
      </c>
      <c r="T41" s="9" t="str">
        <f>Sayfa5!Z35</f>
        <v> </v>
      </c>
      <c r="U41" s="9" t="str">
        <f>Sayfa5!AA35</f>
        <v> </v>
      </c>
      <c r="V41" s="9" t="str">
        <f>Sayfa5!AC35</f>
        <v> </v>
      </c>
      <c r="W41" s="9" t="str">
        <f>Sayfa5!AD35</f>
        <v> </v>
      </c>
      <c r="X41" s="9" t="str">
        <f>Sayfa5!AE35</f>
        <v> </v>
      </c>
      <c r="Z41" s="21">
        <f>eokul!$H32</f>
        <v>0</v>
      </c>
    </row>
    <row r="42" spans="2:26" ht="15.75" thickBot="1">
      <c r="B42" s="4">
        <v>32</v>
      </c>
      <c r="C42" s="5">
        <f>eokul!$A33</f>
        <v>0</v>
      </c>
      <c r="D42" s="8">
        <f>eokul!B33</f>
        <v>0</v>
      </c>
      <c r="E42" s="9" t="str">
        <f>Sayfa5!H36</f>
        <v> </v>
      </c>
      <c r="F42" s="9" t="str">
        <f>Sayfa5!I36</f>
        <v> </v>
      </c>
      <c r="G42" s="9" t="str">
        <f>Sayfa5!J36</f>
        <v> </v>
      </c>
      <c r="H42" s="9" t="str">
        <f>Sayfa5!K36</f>
        <v> </v>
      </c>
      <c r="I42" s="9" t="str">
        <f>Sayfa5!L36</f>
        <v> </v>
      </c>
      <c r="J42" s="9" t="str">
        <f>Sayfa5!N36</f>
        <v> </v>
      </c>
      <c r="K42" s="9" t="str">
        <f>Sayfa5!O36</f>
        <v> </v>
      </c>
      <c r="L42" s="9" t="str">
        <f>Sayfa5!P36</f>
        <v> </v>
      </c>
      <c r="M42" s="9" t="str">
        <f>Sayfa5!Q36</f>
        <v> </v>
      </c>
      <c r="N42" s="9" t="str">
        <f>Sayfa5!R36</f>
        <v> </v>
      </c>
      <c r="O42" s="9" t="str">
        <f>Sayfa5!T36</f>
        <v> </v>
      </c>
      <c r="P42" s="9" t="str">
        <f>Sayfa5!U36</f>
        <v> </v>
      </c>
      <c r="Q42" s="9" t="str">
        <f>Sayfa5!V36</f>
        <v> </v>
      </c>
      <c r="R42" s="9" t="str">
        <f>Sayfa5!W36</f>
        <v> </v>
      </c>
      <c r="S42" s="9" t="str">
        <f>Sayfa5!X36</f>
        <v> </v>
      </c>
      <c r="T42" s="9" t="str">
        <f>Sayfa5!Z36</f>
        <v> </v>
      </c>
      <c r="U42" s="9" t="str">
        <f>Sayfa5!AA36</f>
        <v> </v>
      </c>
      <c r="V42" s="9" t="str">
        <f>Sayfa5!AC36</f>
        <v> </v>
      </c>
      <c r="W42" s="9" t="str">
        <f>Sayfa5!AD36</f>
        <v> </v>
      </c>
      <c r="X42" s="9" t="str">
        <f>Sayfa5!AE36</f>
        <v> </v>
      </c>
      <c r="Z42" s="21">
        <f>eokul!$H33</f>
        <v>0</v>
      </c>
    </row>
    <row r="43" spans="2:26" ht="15.75" thickBot="1">
      <c r="B43" s="4">
        <v>33</v>
      </c>
      <c r="C43" s="5">
        <f>eokul!$A34</f>
        <v>0</v>
      </c>
      <c r="D43" s="8">
        <f>eokul!B34</f>
        <v>0</v>
      </c>
      <c r="E43" s="9" t="str">
        <f>Sayfa5!H37</f>
        <v> </v>
      </c>
      <c r="F43" s="9" t="str">
        <f>Sayfa5!I37</f>
        <v> </v>
      </c>
      <c r="G43" s="9" t="str">
        <f>Sayfa5!J37</f>
        <v> </v>
      </c>
      <c r="H43" s="9" t="str">
        <f>Sayfa5!K37</f>
        <v> </v>
      </c>
      <c r="I43" s="9" t="str">
        <f>Sayfa5!L37</f>
        <v> </v>
      </c>
      <c r="J43" s="9" t="str">
        <f>Sayfa5!N37</f>
        <v> </v>
      </c>
      <c r="K43" s="9" t="str">
        <f>Sayfa5!O37</f>
        <v> </v>
      </c>
      <c r="L43" s="9" t="str">
        <f>Sayfa5!P37</f>
        <v> </v>
      </c>
      <c r="M43" s="9" t="str">
        <f>Sayfa5!Q37</f>
        <v> </v>
      </c>
      <c r="N43" s="9" t="str">
        <f>Sayfa5!R37</f>
        <v> </v>
      </c>
      <c r="O43" s="9" t="str">
        <f>Sayfa5!T37</f>
        <v> </v>
      </c>
      <c r="P43" s="9" t="str">
        <f>Sayfa5!U37</f>
        <v> </v>
      </c>
      <c r="Q43" s="9" t="str">
        <f>Sayfa5!V37</f>
        <v> </v>
      </c>
      <c r="R43" s="9" t="str">
        <f>Sayfa5!W37</f>
        <v> </v>
      </c>
      <c r="S43" s="9" t="str">
        <f>Sayfa5!X37</f>
        <v> </v>
      </c>
      <c r="T43" s="9" t="str">
        <f>Sayfa5!Z37</f>
        <v> </v>
      </c>
      <c r="U43" s="9" t="str">
        <f>Sayfa5!AA37</f>
        <v> </v>
      </c>
      <c r="V43" s="9" t="str">
        <f>Sayfa5!AC37</f>
        <v> </v>
      </c>
      <c r="W43" s="9" t="str">
        <f>Sayfa5!AD37</f>
        <v> </v>
      </c>
      <c r="X43" s="9" t="str">
        <f>Sayfa5!AE37</f>
        <v> </v>
      </c>
      <c r="Z43" s="21">
        <f>eokul!$H34</f>
        <v>0</v>
      </c>
    </row>
    <row r="44" spans="2:26" ht="15.75" thickBot="1">
      <c r="B44" s="4">
        <v>34</v>
      </c>
      <c r="C44" s="5">
        <f>eokul!$A35</f>
        <v>0</v>
      </c>
      <c r="D44" s="8">
        <f>eokul!B35</f>
        <v>0</v>
      </c>
      <c r="E44" s="9" t="str">
        <f>Sayfa5!H38</f>
        <v> </v>
      </c>
      <c r="F44" s="9" t="str">
        <f>Sayfa5!I38</f>
        <v> </v>
      </c>
      <c r="G44" s="9" t="str">
        <f>Sayfa5!J38</f>
        <v> </v>
      </c>
      <c r="H44" s="9" t="str">
        <f>Sayfa5!K38</f>
        <v> </v>
      </c>
      <c r="I44" s="9" t="str">
        <f>Sayfa5!L38</f>
        <v> </v>
      </c>
      <c r="J44" s="9" t="str">
        <f>Sayfa5!N38</f>
        <v> </v>
      </c>
      <c r="K44" s="9" t="str">
        <f>Sayfa5!O38</f>
        <v> </v>
      </c>
      <c r="L44" s="9" t="str">
        <f>Sayfa5!P38</f>
        <v> </v>
      </c>
      <c r="M44" s="9" t="str">
        <f>Sayfa5!Q38</f>
        <v> </v>
      </c>
      <c r="N44" s="9" t="str">
        <f>Sayfa5!R38</f>
        <v> </v>
      </c>
      <c r="O44" s="9" t="str">
        <f>Sayfa5!T38</f>
        <v> </v>
      </c>
      <c r="P44" s="9" t="str">
        <f>Sayfa5!U38</f>
        <v> </v>
      </c>
      <c r="Q44" s="9" t="str">
        <f>Sayfa5!V38</f>
        <v> </v>
      </c>
      <c r="R44" s="9" t="str">
        <f>Sayfa5!W38</f>
        <v> </v>
      </c>
      <c r="S44" s="9" t="str">
        <f>Sayfa5!X38</f>
        <v> </v>
      </c>
      <c r="T44" s="9" t="str">
        <f>Sayfa5!Z38</f>
        <v> </v>
      </c>
      <c r="U44" s="9" t="str">
        <f>Sayfa5!AA38</f>
        <v> </v>
      </c>
      <c r="V44" s="9" t="str">
        <f>Sayfa5!AC38</f>
        <v> </v>
      </c>
      <c r="W44" s="9" t="str">
        <f>Sayfa5!AD38</f>
        <v> </v>
      </c>
      <c r="X44" s="9" t="str">
        <f>Sayfa5!AE38</f>
        <v> </v>
      </c>
      <c r="Z44" s="21">
        <f>eokul!$H35</f>
        <v>0</v>
      </c>
    </row>
    <row r="45" spans="2:26" ht="15.75" thickBot="1">
      <c r="B45" s="4">
        <v>35</v>
      </c>
      <c r="C45" s="5">
        <f>eokul!$A36</f>
        <v>0</v>
      </c>
      <c r="D45" s="8">
        <f>eokul!B36</f>
        <v>0</v>
      </c>
      <c r="E45" s="9" t="str">
        <f>Sayfa5!H39</f>
        <v> </v>
      </c>
      <c r="F45" s="9" t="str">
        <f>Sayfa5!I39</f>
        <v> </v>
      </c>
      <c r="G45" s="9" t="str">
        <f>Sayfa5!J39</f>
        <v> </v>
      </c>
      <c r="H45" s="9" t="str">
        <f>Sayfa5!K39</f>
        <v> </v>
      </c>
      <c r="I45" s="9" t="str">
        <f>Sayfa5!L39</f>
        <v> </v>
      </c>
      <c r="J45" s="9" t="str">
        <f>Sayfa5!N39</f>
        <v> </v>
      </c>
      <c r="K45" s="9" t="str">
        <f>Sayfa5!O39</f>
        <v> </v>
      </c>
      <c r="L45" s="9" t="str">
        <f>Sayfa5!P39</f>
        <v> </v>
      </c>
      <c r="M45" s="9" t="str">
        <f>Sayfa5!Q39</f>
        <v> </v>
      </c>
      <c r="N45" s="9" t="str">
        <f>Sayfa5!R39</f>
        <v> </v>
      </c>
      <c r="O45" s="9" t="str">
        <f>Sayfa5!T39</f>
        <v> </v>
      </c>
      <c r="P45" s="9" t="str">
        <f>Sayfa5!U39</f>
        <v> </v>
      </c>
      <c r="Q45" s="9" t="str">
        <f>Sayfa5!V39</f>
        <v> </v>
      </c>
      <c r="R45" s="9" t="str">
        <f>Sayfa5!W39</f>
        <v> </v>
      </c>
      <c r="S45" s="9" t="str">
        <f>Sayfa5!X39</f>
        <v> </v>
      </c>
      <c r="T45" s="9" t="str">
        <f>Sayfa5!Z39</f>
        <v> </v>
      </c>
      <c r="U45" s="9" t="str">
        <f>Sayfa5!AA39</f>
        <v> </v>
      </c>
      <c r="V45" s="9" t="str">
        <f>Sayfa5!AC39</f>
        <v> </v>
      </c>
      <c r="W45" s="9" t="str">
        <f>Sayfa5!AD39</f>
        <v> </v>
      </c>
      <c r="X45" s="9" t="str">
        <f>Sayfa5!AE39</f>
        <v> </v>
      </c>
      <c r="Z45" s="21">
        <f>eokul!$H36</f>
        <v>0</v>
      </c>
    </row>
    <row r="46" spans="2:26" ht="15.75" thickBot="1">
      <c r="B46" s="4">
        <v>36</v>
      </c>
      <c r="C46" s="5">
        <f>eokul!$A37</f>
        <v>0</v>
      </c>
      <c r="D46" s="8">
        <f>eokul!B37</f>
        <v>0</v>
      </c>
      <c r="E46" s="9" t="str">
        <f>Sayfa5!H40</f>
        <v> </v>
      </c>
      <c r="F46" s="9" t="str">
        <f>Sayfa5!I40</f>
        <v> </v>
      </c>
      <c r="G46" s="9" t="str">
        <f>Sayfa5!J40</f>
        <v> </v>
      </c>
      <c r="H46" s="9" t="str">
        <f>Sayfa5!K40</f>
        <v> </v>
      </c>
      <c r="I46" s="9" t="str">
        <f>Sayfa5!L40</f>
        <v> </v>
      </c>
      <c r="J46" s="9" t="str">
        <f>Sayfa5!N40</f>
        <v> </v>
      </c>
      <c r="K46" s="9" t="str">
        <f>Sayfa5!O40</f>
        <v> </v>
      </c>
      <c r="L46" s="9" t="str">
        <f>Sayfa5!P40</f>
        <v> </v>
      </c>
      <c r="M46" s="9" t="str">
        <f>Sayfa5!Q40</f>
        <v> </v>
      </c>
      <c r="N46" s="9" t="str">
        <f>Sayfa5!R40</f>
        <v> </v>
      </c>
      <c r="O46" s="9" t="str">
        <f>Sayfa5!T40</f>
        <v> </v>
      </c>
      <c r="P46" s="9" t="str">
        <f>Sayfa5!U40</f>
        <v> </v>
      </c>
      <c r="Q46" s="9" t="str">
        <f>Sayfa5!V40</f>
        <v> </v>
      </c>
      <c r="R46" s="9" t="str">
        <f>Sayfa5!W40</f>
        <v> </v>
      </c>
      <c r="S46" s="9" t="str">
        <f>Sayfa5!X40</f>
        <v> </v>
      </c>
      <c r="T46" s="9" t="str">
        <f>Sayfa5!Z40</f>
        <v> </v>
      </c>
      <c r="U46" s="9" t="str">
        <f>Sayfa5!AA40</f>
        <v> </v>
      </c>
      <c r="V46" s="9" t="str">
        <f>Sayfa5!AC40</f>
        <v> </v>
      </c>
      <c r="W46" s="9" t="str">
        <f>Sayfa5!AD40</f>
        <v> </v>
      </c>
      <c r="X46" s="9" t="str">
        <f>Sayfa5!AE40</f>
        <v> </v>
      </c>
      <c r="Z46" s="21">
        <f>eokul!$H37</f>
        <v>0</v>
      </c>
    </row>
    <row r="47" spans="2:26" ht="15.75" thickBot="1">
      <c r="B47" s="4">
        <v>37</v>
      </c>
      <c r="C47" s="5">
        <f>eokul!$A38</f>
        <v>0</v>
      </c>
      <c r="D47" s="8">
        <f>eokul!B38</f>
        <v>0</v>
      </c>
      <c r="E47" s="9" t="str">
        <f>Sayfa5!H41</f>
        <v> </v>
      </c>
      <c r="F47" s="9" t="str">
        <f>Sayfa5!I41</f>
        <v> </v>
      </c>
      <c r="G47" s="9" t="str">
        <f>Sayfa5!J41</f>
        <v> </v>
      </c>
      <c r="H47" s="9" t="str">
        <f>Sayfa5!K41</f>
        <v> </v>
      </c>
      <c r="I47" s="9" t="str">
        <f>Sayfa5!L41</f>
        <v> </v>
      </c>
      <c r="J47" s="9" t="str">
        <f>Sayfa5!N41</f>
        <v> </v>
      </c>
      <c r="K47" s="9" t="str">
        <f>Sayfa5!O41</f>
        <v> </v>
      </c>
      <c r="L47" s="9" t="str">
        <f>Sayfa5!P41</f>
        <v> </v>
      </c>
      <c r="M47" s="9" t="str">
        <f>Sayfa5!Q41</f>
        <v> </v>
      </c>
      <c r="N47" s="9" t="str">
        <f>Sayfa5!R41</f>
        <v> </v>
      </c>
      <c r="O47" s="9" t="str">
        <f>Sayfa5!T41</f>
        <v> </v>
      </c>
      <c r="P47" s="9" t="str">
        <f>Sayfa5!U41</f>
        <v> </v>
      </c>
      <c r="Q47" s="9" t="str">
        <f>Sayfa5!V41</f>
        <v> </v>
      </c>
      <c r="R47" s="9" t="str">
        <f>Sayfa5!W41</f>
        <v> </v>
      </c>
      <c r="S47" s="9" t="str">
        <f>Sayfa5!X41</f>
        <v> </v>
      </c>
      <c r="T47" s="9" t="str">
        <f>Sayfa5!Z41</f>
        <v> </v>
      </c>
      <c r="U47" s="9" t="str">
        <f>Sayfa5!AA41</f>
        <v> </v>
      </c>
      <c r="V47" s="9" t="str">
        <f>Sayfa5!AC41</f>
        <v> </v>
      </c>
      <c r="W47" s="9" t="str">
        <f>Sayfa5!AD41</f>
        <v> </v>
      </c>
      <c r="X47" s="9" t="str">
        <f>Sayfa5!AE41</f>
        <v> </v>
      </c>
      <c r="Z47" s="21">
        <f>eokul!$H38</f>
        <v>0</v>
      </c>
    </row>
    <row r="48" spans="2:26" ht="15.75" thickBot="1">
      <c r="B48" s="4">
        <v>38</v>
      </c>
      <c r="C48" s="5">
        <f>eokul!$A39</f>
        <v>0</v>
      </c>
      <c r="D48" s="8">
        <f>eokul!B39</f>
        <v>0</v>
      </c>
      <c r="E48" s="9" t="str">
        <f>Sayfa5!H42</f>
        <v> </v>
      </c>
      <c r="F48" s="9" t="str">
        <f>Sayfa5!I42</f>
        <v> </v>
      </c>
      <c r="G48" s="9" t="str">
        <f>Sayfa5!J42</f>
        <v> </v>
      </c>
      <c r="H48" s="9" t="str">
        <f>Sayfa5!K42</f>
        <v> </v>
      </c>
      <c r="I48" s="9" t="str">
        <f>Sayfa5!L42</f>
        <v> </v>
      </c>
      <c r="J48" s="9" t="str">
        <f>Sayfa5!N42</f>
        <v> </v>
      </c>
      <c r="K48" s="9" t="str">
        <f>Sayfa5!O42</f>
        <v> </v>
      </c>
      <c r="L48" s="9" t="str">
        <f>Sayfa5!P42</f>
        <v> </v>
      </c>
      <c r="M48" s="9" t="str">
        <f>Sayfa5!Q42</f>
        <v> </v>
      </c>
      <c r="N48" s="9" t="str">
        <f>Sayfa5!R42</f>
        <v> </v>
      </c>
      <c r="O48" s="9" t="str">
        <f>Sayfa5!T42</f>
        <v> </v>
      </c>
      <c r="P48" s="9" t="str">
        <f>Sayfa5!U42</f>
        <v> </v>
      </c>
      <c r="Q48" s="9" t="str">
        <f>Sayfa5!V42</f>
        <v> </v>
      </c>
      <c r="R48" s="9" t="str">
        <f>Sayfa5!W42</f>
        <v> </v>
      </c>
      <c r="S48" s="9" t="str">
        <f>Sayfa5!X42</f>
        <v> </v>
      </c>
      <c r="T48" s="9" t="str">
        <f>Sayfa5!Z42</f>
        <v> </v>
      </c>
      <c r="U48" s="9" t="str">
        <f>Sayfa5!AA42</f>
        <v> </v>
      </c>
      <c r="V48" s="9" t="str">
        <f>Sayfa5!AC42</f>
        <v> </v>
      </c>
      <c r="W48" s="9" t="str">
        <f>Sayfa5!AD42</f>
        <v> </v>
      </c>
      <c r="X48" s="9" t="str">
        <f>Sayfa5!AE42</f>
        <v> </v>
      </c>
      <c r="Z48" s="21">
        <f>eokul!$H39</f>
        <v>0</v>
      </c>
    </row>
    <row r="49" spans="2:26" ht="15.75" thickBot="1">
      <c r="B49" s="4">
        <v>39</v>
      </c>
      <c r="C49" s="5">
        <f>eokul!$A40</f>
        <v>0</v>
      </c>
      <c r="D49" s="8">
        <f>eokul!B40</f>
        <v>0</v>
      </c>
      <c r="E49" s="9" t="str">
        <f>Sayfa5!H43</f>
        <v> </v>
      </c>
      <c r="F49" s="9" t="str">
        <f>Sayfa5!I43</f>
        <v> </v>
      </c>
      <c r="G49" s="9" t="str">
        <f>Sayfa5!J43</f>
        <v> </v>
      </c>
      <c r="H49" s="9" t="str">
        <f>Sayfa5!K43</f>
        <v> </v>
      </c>
      <c r="I49" s="9" t="str">
        <f>Sayfa5!L43</f>
        <v> </v>
      </c>
      <c r="J49" s="9" t="str">
        <f>Sayfa5!N43</f>
        <v> </v>
      </c>
      <c r="K49" s="9" t="str">
        <f>Sayfa5!O43</f>
        <v> </v>
      </c>
      <c r="L49" s="9" t="str">
        <f>Sayfa5!P43</f>
        <v> </v>
      </c>
      <c r="M49" s="9" t="str">
        <f>Sayfa5!Q43</f>
        <v> </v>
      </c>
      <c r="N49" s="9" t="str">
        <f>Sayfa5!R43</f>
        <v> </v>
      </c>
      <c r="O49" s="9" t="str">
        <f>Sayfa5!T43</f>
        <v> </v>
      </c>
      <c r="P49" s="9" t="str">
        <f>Sayfa5!U43</f>
        <v> </v>
      </c>
      <c r="Q49" s="9" t="str">
        <f>Sayfa5!V43</f>
        <v> </v>
      </c>
      <c r="R49" s="9" t="str">
        <f>Sayfa5!W43</f>
        <v> </v>
      </c>
      <c r="S49" s="9" t="str">
        <f>Sayfa5!X43</f>
        <v> </v>
      </c>
      <c r="T49" s="9" t="str">
        <f>Sayfa5!Z43</f>
        <v> </v>
      </c>
      <c r="U49" s="9" t="str">
        <f>Sayfa5!AA43</f>
        <v> </v>
      </c>
      <c r="V49" s="9" t="str">
        <f>Sayfa5!AC43</f>
        <v> </v>
      </c>
      <c r="W49" s="9" t="str">
        <f>Sayfa5!AD43</f>
        <v> </v>
      </c>
      <c r="X49" s="9" t="str">
        <f>Sayfa5!AE43</f>
        <v> </v>
      </c>
      <c r="Z49" s="21">
        <f>eokul!$H40</f>
        <v>0</v>
      </c>
    </row>
    <row r="50" spans="2:26" ht="15.75" thickBot="1">
      <c r="B50" s="4">
        <v>40</v>
      </c>
      <c r="C50" s="5">
        <f>eokul!$A41</f>
        <v>0</v>
      </c>
      <c r="D50" s="8">
        <f>eokul!B41</f>
        <v>0</v>
      </c>
      <c r="E50" s="9" t="str">
        <f>Sayfa5!H44</f>
        <v> </v>
      </c>
      <c r="F50" s="9" t="str">
        <f>Sayfa5!I44</f>
        <v> </v>
      </c>
      <c r="G50" s="9" t="str">
        <f>Sayfa5!J44</f>
        <v> </v>
      </c>
      <c r="H50" s="9" t="str">
        <f>Sayfa5!K44</f>
        <v> </v>
      </c>
      <c r="I50" s="9" t="str">
        <f>Sayfa5!L44</f>
        <v> </v>
      </c>
      <c r="J50" s="9" t="str">
        <f>Sayfa5!N44</f>
        <v> </v>
      </c>
      <c r="K50" s="9" t="str">
        <f>Sayfa5!O44</f>
        <v> </v>
      </c>
      <c r="L50" s="9" t="str">
        <f>Sayfa5!P44</f>
        <v> </v>
      </c>
      <c r="M50" s="9" t="str">
        <f>Sayfa5!Q44</f>
        <v> </v>
      </c>
      <c r="N50" s="9" t="str">
        <f>Sayfa5!R44</f>
        <v> </v>
      </c>
      <c r="O50" s="9" t="str">
        <f>Sayfa5!T44</f>
        <v> </v>
      </c>
      <c r="P50" s="9" t="str">
        <f>Sayfa5!U44</f>
        <v> </v>
      </c>
      <c r="Q50" s="9" t="str">
        <f>Sayfa5!V44</f>
        <v> </v>
      </c>
      <c r="R50" s="9" t="str">
        <f>Sayfa5!W44</f>
        <v> </v>
      </c>
      <c r="S50" s="9" t="str">
        <f>Sayfa5!X44</f>
        <v> </v>
      </c>
      <c r="T50" s="9" t="str">
        <f>Sayfa5!Z44</f>
        <v> </v>
      </c>
      <c r="U50" s="9" t="str">
        <f>Sayfa5!AA44</f>
        <v> </v>
      </c>
      <c r="V50" s="9" t="str">
        <f>Sayfa5!AC44</f>
        <v> </v>
      </c>
      <c r="W50" s="9" t="str">
        <f>Sayfa5!AD44</f>
        <v> </v>
      </c>
      <c r="X50" s="9" t="str">
        <f>Sayfa5!AE44</f>
        <v> </v>
      </c>
      <c r="Z50" s="21">
        <f>eokul!$H41</f>
        <v>0</v>
      </c>
    </row>
    <row r="59" spans="4:21" ht="15">
      <c r="D59" s="108">
        <f>ANASAYFA!D7</f>
        <v>0</v>
      </c>
      <c r="E59" s="108"/>
      <c r="Q59" s="108" t="str">
        <f>ANASAYFA!D9</f>
        <v>NECMETTİN ASARKAYA</v>
      </c>
      <c r="R59" s="108"/>
      <c r="S59" s="108"/>
      <c r="T59" s="108"/>
      <c r="U59" s="108"/>
    </row>
    <row r="60" spans="4:21" ht="15">
      <c r="D60" s="108" t="str">
        <f>ANASAYFA!D8</f>
        <v>DERS ÖĞRETMENİ</v>
      </c>
      <c r="E60" s="108"/>
      <c r="Q60" s="108" t="str">
        <f>ANASAYFA!D10</f>
        <v>MÜDÜR YARDIMCISI</v>
      </c>
      <c r="R60" s="108"/>
      <c r="S60" s="108"/>
      <c r="T60" s="108"/>
      <c r="U60" s="108"/>
    </row>
  </sheetData>
  <sheetProtection password="CC65" sheet="1" objects="1" scenarios="1"/>
  <mergeCells count="32">
    <mergeCell ref="B5:Z5"/>
    <mergeCell ref="E7:I7"/>
    <mergeCell ref="J7:N7"/>
    <mergeCell ref="O7:S7"/>
    <mergeCell ref="T7:X7"/>
    <mergeCell ref="B8:B9"/>
    <mergeCell ref="E8:E10"/>
    <mergeCell ref="F8:F10"/>
    <mergeCell ref="G8:G10"/>
    <mergeCell ref="H8:H10"/>
    <mergeCell ref="Y8:Y10"/>
    <mergeCell ref="K8:K10"/>
    <mergeCell ref="L8:L10"/>
    <mergeCell ref="M8:M10"/>
    <mergeCell ref="N8:N10"/>
    <mergeCell ref="Z8:Z10"/>
    <mergeCell ref="D59:E59"/>
    <mergeCell ref="Q59:U59"/>
    <mergeCell ref="P8:P10"/>
    <mergeCell ref="Q8:Q10"/>
    <mergeCell ref="R8:R10"/>
    <mergeCell ref="S8:S10"/>
    <mergeCell ref="T8:T10"/>
    <mergeCell ref="U8:U10"/>
    <mergeCell ref="J8:J10"/>
    <mergeCell ref="O8:O10"/>
    <mergeCell ref="D60:E60"/>
    <mergeCell ref="Q60:U60"/>
    <mergeCell ref="V8:V10"/>
    <mergeCell ref="W8:W10"/>
    <mergeCell ref="X8:X10"/>
    <mergeCell ref="I8:I10"/>
  </mergeCells>
  <conditionalFormatting sqref="Z11:Z50">
    <cfRule type="cellIs" priority="6" dxfId="20" operator="between">
      <formula>0</formula>
      <formula>44</formula>
    </cfRule>
  </conditionalFormatting>
  <conditionalFormatting sqref="Z11:Z50">
    <cfRule type="cellIs" priority="5" dxfId="21" operator="between" stopIfTrue="1">
      <formula>45</formula>
      <formula>54</formula>
    </cfRule>
  </conditionalFormatting>
  <conditionalFormatting sqref="Z11:Z50">
    <cfRule type="cellIs" priority="4" dxfId="22" operator="between" stopIfTrue="1">
      <formula>55</formula>
      <formula>69</formula>
    </cfRule>
  </conditionalFormatting>
  <conditionalFormatting sqref="Z11:Z50">
    <cfRule type="cellIs" priority="3" dxfId="23" operator="between" stopIfTrue="1">
      <formula>70</formula>
      <formula>84</formula>
    </cfRule>
  </conditionalFormatting>
  <conditionalFormatting sqref="Z11:Z50">
    <cfRule type="cellIs" priority="2" dxfId="24" operator="between" stopIfTrue="1">
      <formula>85</formula>
      <formula>100</formula>
    </cfRule>
  </conditionalFormatting>
  <conditionalFormatting sqref="Z11:Z50">
    <cfRule type="dataBar" priority="1" dxfId="0">
      <dataBar>
        <cfvo type="num" val="0"/>
        <cfvo type="num" val="100"/>
        <color rgb="FF92D050"/>
      </dataBar>
      <extLst>
        <ext xmlns:x14="http://schemas.microsoft.com/office/spreadsheetml/2009/9/main" uri="{B025F937-C7B1-47D3-B67F-A62EFF666E3E}">
          <x14:id>{2da31529-9800-4b2a-8228-cb77041bccbf}</x14:id>
        </ext>
      </extLst>
    </cfRule>
  </conditionalFormatting>
  <printOptions/>
  <pageMargins left="0.31496062992125984" right="0.31496062992125984" top="0.35433070866141736" bottom="0.35433070866141736" header="0.11811023622047245" footer="0.11811023622047245"/>
  <pageSetup horizontalDpi="600" verticalDpi="600" orientation="portrait" paperSize="9" scale="70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da31529-9800-4b2a-8228-cb77041bccbf}">
            <x14:dataBar minLength="0" maxLength="100" gradient="0">
              <x14:cfvo type="num">
                <xm:f>0</xm:f>
              </x14:cfvo>
              <x14:cfvo type="num">
                <xm:f>100</xm:f>
              </x14:cfvo>
              <x14:negativeFillColor rgb="FFFF0000"/>
              <x14:axisColor rgb="FF000000"/>
            </x14:dataBar>
            <x14:dxf/>
          </x14:cfRule>
          <xm:sqref>Z11:Z50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</dc:creator>
  <cp:keywords/>
  <dc:description/>
  <cp:lastModifiedBy>ibrahim</cp:lastModifiedBy>
  <cp:lastPrinted>2018-06-09T10:46:43Z</cp:lastPrinted>
  <dcterms:created xsi:type="dcterms:W3CDTF">2010-12-05T17:26:02Z</dcterms:created>
  <dcterms:modified xsi:type="dcterms:W3CDTF">2018-06-09T10:49:20Z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